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SR uploading material\Part B Data Template\"/>
    </mc:Choice>
  </mc:AlternateContent>
  <bookViews>
    <workbookView xWindow="0" yWindow="0" windowWidth="21600" windowHeight="11025" activeTab="4"/>
  </bookViews>
  <sheets>
    <sheet name="2.1.1" sheetId="3" r:id="rId1"/>
    <sheet name="2.1.1F" sheetId="12" r:id="rId2"/>
    <sheet name="2.1.2-F" sheetId="11" r:id="rId3"/>
    <sheet name="1.1" sheetId="10" r:id="rId4"/>
    <sheet name="Key Indicator - 2.1" sheetId="5" r:id="rId5"/>
  </sheets>
  <calcPr calcId="162913"/>
</workbook>
</file>

<file path=xl/calcChain.xml><?xml version="1.0" encoding="utf-8"?>
<calcChain xmlns="http://schemas.openxmlformats.org/spreadsheetml/2006/main">
  <c r="M72" i="11" l="1"/>
  <c r="D72" i="11"/>
  <c r="J72" i="11"/>
  <c r="L72" i="11"/>
  <c r="K18" i="10" l="1"/>
  <c r="J18" i="10"/>
  <c r="D123" i="11"/>
  <c r="N123" i="11"/>
  <c r="M123" i="11"/>
  <c r="L123" i="11"/>
  <c r="K123" i="11"/>
  <c r="J123" i="11"/>
  <c r="I123" i="11"/>
  <c r="H123" i="11"/>
  <c r="G123" i="11"/>
  <c r="F123" i="11"/>
  <c r="E123" i="11"/>
  <c r="C123" i="11"/>
  <c r="D46" i="11"/>
  <c r="C46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N72" i="11"/>
  <c r="K72" i="11"/>
  <c r="I72" i="11"/>
  <c r="H72" i="11"/>
  <c r="G72" i="11"/>
  <c r="F72" i="11"/>
  <c r="E72" i="11"/>
  <c r="C72" i="11"/>
  <c r="N46" i="11"/>
  <c r="M46" i="11"/>
  <c r="L46" i="11"/>
  <c r="K46" i="11"/>
  <c r="J46" i="11"/>
  <c r="I46" i="11"/>
  <c r="H46" i="11"/>
  <c r="G46" i="11"/>
  <c r="F46" i="11"/>
  <c r="E46" i="11"/>
  <c r="D20" i="11"/>
  <c r="C20" i="11"/>
  <c r="F20" i="11"/>
  <c r="G20" i="11"/>
  <c r="H20" i="11"/>
  <c r="I20" i="11"/>
  <c r="J20" i="11"/>
  <c r="K20" i="11"/>
  <c r="L20" i="11"/>
  <c r="M20" i="11"/>
  <c r="N20" i="11"/>
  <c r="E20" i="11"/>
  <c r="J19" i="10" l="1"/>
  <c r="E17" i="5"/>
  <c r="E18" i="10" l="1"/>
  <c r="D18" i="10"/>
  <c r="D19" i="10" s="1"/>
  <c r="K9" i="10"/>
  <c r="J9" i="10"/>
  <c r="J10" i="10" s="1"/>
  <c r="I9" i="10"/>
  <c r="H9" i="10"/>
  <c r="H10" i="10" s="1"/>
  <c r="G9" i="10"/>
  <c r="F9" i="10"/>
  <c r="F10" i="10" s="1"/>
  <c r="E9" i="10"/>
  <c r="D9" i="10"/>
  <c r="C9" i="10"/>
  <c r="B9" i="10"/>
  <c r="B10" i="10" s="1"/>
  <c r="D10" i="10" l="1"/>
  <c r="E54" i="5" l="1"/>
  <c r="G13" i="3"/>
  <c r="E89" i="5" l="1"/>
  <c r="D89" i="5" l="1"/>
  <c r="E71" i="5"/>
  <c r="D71" i="5"/>
  <c r="D54" i="5" l="1"/>
  <c r="E35" i="5" l="1"/>
  <c r="D35" i="5"/>
  <c r="D17" i="5"/>
</calcChain>
</file>

<file path=xl/sharedStrings.xml><?xml version="1.0" encoding="utf-8"?>
<sst xmlns="http://schemas.openxmlformats.org/spreadsheetml/2006/main" count="350" uniqueCount="83">
  <si>
    <t>Year</t>
  </si>
  <si>
    <t>2018-19</t>
  </si>
  <si>
    <t>2019-20</t>
  </si>
  <si>
    <t>SC</t>
  </si>
  <si>
    <t>ST</t>
  </si>
  <si>
    <t>OBC</t>
  </si>
  <si>
    <t>Gen</t>
  </si>
  <si>
    <t>Others</t>
  </si>
  <si>
    <t>Total</t>
  </si>
  <si>
    <t>BCA</t>
  </si>
  <si>
    <t>BBA</t>
  </si>
  <si>
    <t>B.A</t>
  </si>
  <si>
    <t>B.A(JMC)</t>
  </si>
  <si>
    <t>BTTM</t>
  </si>
  <si>
    <t>M.Com</t>
  </si>
  <si>
    <t>M.A (English)</t>
  </si>
  <si>
    <t>* Percentage per year</t>
  </si>
  <si>
    <r>
      <t xml:space="preserve">* Percentage per year = </t>
    </r>
    <r>
      <rPr>
        <b/>
        <u/>
        <sz val="12"/>
        <color theme="1"/>
        <rFont val="Times New Roman"/>
        <family val="1"/>
      </rPr>
      <t>Total number of student admitted</t>
    </r>
    <r>
      <rPr>
        <b/>
        <sz val="12"/>
        <color theme="1"/>
        <rFont val="Times New Roman"/>
        <family val="1"/>
      </rPr>
      <t xml:space="preserve"> x 100
                                             Total no. of Sanctioned seats
</t>
    </r>
  </si>
  <si>
    <t>Program Name</t>
  </si>
  <si>
    <t>Program Code</t>
  </si>
  <si>
    <t>Number of Scantioned Seats</t>
  </si>
  <si>
    <t>Number of Students Admitted</t>
  </si>
  <si>
    <t>B.Com (CA)</t>
  </si>
  <si>
    <t>B.Com (TPP)</t>
  </si>
  <si>
    <t>B.Com (Pass)</t>
  </si>
  <si>
    <t>BBA (CAM)</t>
  </si>
  <si>
    <t>B.Com (Hons.)</t>
  </si>
  <si>
    <t>B.Sc (NM)</t>
  </si>
  <si>
    <t>M.Sc (CS)</t>
  </si>
  <si>
    <t>Year ( 2018-19 )</t>
  </si>
  <si>
    <t>Year ( 2019-20 )</t>
  </si>
  <si>
    <t>2.1.1 Average Enrolment Percentage(Average of last five years)</t>
  </si>
  <si>
    <t>Total no. of students Enrolled (2.1.1.1)</t>
  </si>
  <si>
    <t>Total no. of Sanctioned seats  (2.1.1.2)</t>
  </si>
  <si>
    <t>∑ Percentage per year   =</t>
  </si>
  <si>
    <t>Year ( 2020-21 )</t>
  </si>
  <si>
    <t>2020-21</t>
  </si>
  <si>
    <t>2021-22</t>
  </si>
  <si>
    <t>Year ( 2021-22 )</t>
  </si>
  <si>
    <t>2022-23</t>
  </si>
  <si>
    <t>Year ( 2022-23 )</t>
  </si>
  <si>
    <t>B.Sc (NM with C.Sc as a subject)</t>
  </si>
  <si>
    <t>Categories</t>
  </si>
  <si>
    <t>GEN</t>
  </si>
  <si>
    <t>M</t>
  </si>
  <si>
    <t>F</t>
  </si>
  <si>
    <t>UG</t>
  </si>
  <si>
    <t>PG</t>
  </si>
  <si>
    <t>Same States students</t>
  </si>
  <si>
    <t>Other State Students</t>
  </si>
  <si>
    <t>S.No.</t>
  </si>
  <si>
    <t>Type of Students</t>
  </si>
  <si>
    <t>Details of All Students Admitted to the college during the last five Academic Years</t>
  </si>
  <si>
    <t>All Students of Current Academic Year 2022-23</t>
  </si>
  <si>
    <t>Ist Year of Current Academic Year 2022-23</t>
  </si>
  <si>
    <t>Programme Code</t>
  </si>
  <si>
    <t>Number of  seats earmarked for reserved category as per GOI or State Government rule</t>
  </si>
  <si>
    <t>Number of students admitted from the reserved category</t>
  </si>
  <si>
    <t>Number of seats Sanctioned</t>
  </si>
  <si>
    <t>Session 2018-19</t>
  </si>
  <si>
    <t>Programme Name</t>
  </si>
  <si>
    <t xml:space="preserve">2.1.2  Percentage of seats filled against seats reserved for various categories (SC, ST, OBC etc. as per applicable reservation policy) during the last five years ( exclusive of supernumerary seats) </t>
  </si>
  <si>
    <t>Session 2019-20</t>
  </si>
  <si>
    <t>Session 2020-21</t>
  </si>
  <si>
    <t>Session 2021-22</t>
  </si>
  <si>
    <t>B.Voc.( Retail Mgt)</t>
  </si>
  <si>
    <t>Session 2022-23</t>
  </si>
  <si>
    <t>Average Percentage = ∑ Percentage per year/6  i. e   418.56/5 = 83.71%</t>
  </si>
  <si>
    <t>2.1.1 – Average Enrollment Percentage (Last 5 years)</t>
  </si>
  <si>
    <t>2.1 Student Enrolment and Profile</t>
  </si>
  <si>
    <t>2.1.1 Average Enrolment Percentage (Average of last five years)</t>
  </si>
  <si>
    <t>Response : 83.71%</t>
  </si>
  <si>
    <t>2.1.1.1 Number of students admitted year-wise during last five years</t>
  </si>
  <si>
    <t>2.1.1.2 Number of sanctioned seats year wise during last five years</t>
  </si>
  <si>
    <t xml:space="preserve">File Description </t>
  </si>
  <si>
    <t>Document</t>
  </si>
  <si>
    <t xml:space="preserve">Institutional data in prescribed format </t>
  </si>
  <si>
    <t>View Document</t>
  </si>
  <si>
    <t>B.Com (Voctional) (CA &amp; TPP)</t>
  </si>
  <si>
    <t>B.Sc (NM &amp; NM with C.Sc as a subject)</t>
  </si>
  <si>
    <t>B.Sc (NM &amp; NM with CS as a Subject)</t>
  </si>
  <si>
    <t>B.Sc (NM &amp; NM with CS as a Sub.)</t>
  </si>
  <si>
    <t>B.Voc (Retail Mgt.)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</si>
</sst>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rgb="FF44546A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FE99B"/>
        <bgColor indexed="64"/>
      </patternFill>
    </fill>
    <fill>
      <patternFill patternType="solid">
        <fgColor rgb="FFA9ECA6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2F2F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BFBFBF"/>
      </right>
      <top style="medium">
        <color indexed="64"/>
      </top>
      <bottom style="medium">
        <color indexed="64"/>
      </bottom>
      <diagonal/>
    </border>
    <border>
      <left style="medium">
        <color rgb="FFBFBFBF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BFBFBF"/>
      </right>
      <top/>
      <bottom style="medium">
        <color indexed="64"/>
      </bottom>
      <diagonal/>
    </border>
    <border>
      <left style="medium">
        <color rgb="FFBFBFBF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BFBFBF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BFBFBF"/>
      </right>
      <top style="medium">
        <color indexed="64"/>
      </top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14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14" borderId="1" xfId="0" applyFont="1" applyFill="1" applyBorder="1" applyAlignment="1">
      <alignment horizontal="left" vertical="center"/>
    </xf>
    <xf numFmtId="0" fontId="7" fillId="14" borderId="1" xfId="0" applyFont="1" applyFill="1" applyBorder="1" applyAlignment="1">
      <alignment horizontal="left" vertical="center"/>
    </xf>
    <xf numFmtId="0" fontId="6" fillId="15" borderId="1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left" vertical="center"/>
    </xf>
    <xf numFmtId="0" fontId="6" fillId="16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horizontal="left" vertical="center"/>
    </xf>
    <xf numFmtId="0" fontId="7" fillId="13" borderId="1" xfId="0" applyFont="1" applyFill="1" applyBorder="1" applyAlignment="1">
      <alignment horizontal="left" vertical="center"/>
    </xf>
    <xf numFmtId="0" fontId="4" fillId="16" borderId="1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left"/>
    </xf>
    <xf numFmtId="0" fontId="6" fillId="18" borderId="1" xfId="0" applyFont="1" applyFill="1" applyBorder="1" applyAlignment="1">
      <alignment horizontal="left" vertical="center"/>
    </xf>
    <xf numFmtId="0" fontId="6" fillId="15" borderId="1" xfId="0" applyFont="1" applyFill="1" applyBorder="1" applyAlignment="1">
      <alignment horizontal="left"/>
    </xf>
    <xf numFmtId="0" fontId="6" fillId="16" borderId="1" xfId="0" applyFont="1" applyFill="1" applyBorder="1" applyAlignment="1">
      <alignment horizontal="left"/>
    </xf>
    <xf numFmtId="0" fontId="11" fillId="13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0" fontId="4" fillId="3" borderId="1" xfId="0" applyNumberFormat="1" applyFont="1" applyFill="1" applyBorder="1" applyAlignment="1">
      <alignment horizontal="left" vertical="center"/>
    </xf>
    <xf numFmtId="0" fontId="0" fillId="0" borderId="9" xfId="0" applyBorder="1"/>
    <xf numFmtId="0" fontId="0" fillId="17" borderId="14" xfId="0" applyFill="1" applyBorder="1"/>
    <xf numFmtId="0" fontId="0" fillId="0" borderId="14" xfId="0" applyBorder="1"/>
    <xf numFmtId="0" fontId="0" fillId="0" borderId="12" xfId="0" applyBorder="1"/>
    <xf numFmtId="0" fontId="0" fillId="0" borderId="13" xfId="0" applyBorder="1"/>
    <xf numFmtId="0" fontId="4" fillId="0" borderId="9" xfId="0" applyFont="1" applyBorder="1" applyAlignment="1">
      <alignment horizontal="left" vertical="center"/>
    </xf>
    <xf numFmtId="10" fontId="4" fillId="3" borderId="9" xfId="0" applyNumberFormat="1" applyFont="1" applyFill="1" applyBorder="1" applyAlignment="1">
      <alignment horizontal="left" vertical="center"/>
    </xf>
    <xf numFmtId="0" fontId="2" fillId="17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0" fillId="16" borderId="9" xfId="0" applyFill="1" applyBorder="1" applyAlignment="1">
      <alignment horizontal="center"/>
    </xf>
    <xf numFmtId="0" fontId="1" fillId="16" borderId="1" xfId="0" applyFont="1" applyFill="1" applyBorder="1"/>
    <xf numFmtId="0" fontId="1" fillId="16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1" fillId="10" borderId="0" xfId="0" applyFont="1" applyFill="1" applyBorder="1"/>
    <xf numFmtId="0" fontId="0" fillId="10" borderId="9" xfId="0" applyFill="1" applyBorder="1" applyAlignment="1">
      <alignment horizontal="center"/>
    </xf>
    <xf numFmtId="0" fontId="1" fillId="10" borderId="10" xfId="0" applyFont="1" applyFill="1" applyBorder="1"/>
    <xf numFmtId="0" fontId="1" fillId="10" borderId="10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/>
    <xf numFmtId="0" fontId="6" fillId="20" borderId="27" xfId="0" applyFont="1" applyFill="1" applyBorder="1" applyAlignment="1">
      <alignment horizontal="left" vertical="center" wrapText="1"/>
    </xf>
    <xf numFmtId="0" fontId="6" fillId="20" borderId="22" xfId="0" applyFont="1" applyFill="1" applyBorder="1" applyAlignment="1">
      <alignment horizontal="left" vertical="center" wrapText="1"/>
    </xf>
    <xf numFmtId="0" fontId="6" fillId="20" borderId="28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7" fillId="20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20" borderId="20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0" fillId="16" borderId="37" xfId="0" applyFill="1" applyBorder="1" applyAlignment="1">
      <alignment horizontal="center"/>
    </xf>
    <xf numFmtId="0" fontId="1" fillId="16" borderId="37" xfId="0" applyFont="1" applyFill="1" applyBorder="1"/>
    <xf numFmtId="0" fontId="1" fillId="16" borderId="37" xfId="0" applyFont="1" applyFill="1" applyBorder="1" applyAlignment="1">
      <alignment horizontal="center"/>
    </xf>
    <xf numFmtId="0" fontId="1" fillId="16" borderId="38" xfId="0" applyFont="1" applyFill="1" applyBorder="1" applyAlignment="1">
      <alignment horizontal="center"/>
    </xf>
    <xf numFmtId="0" fontId="13" fillId="10" borderId="0" xfId="0" applyFont="1" applyFill="1"/>
    <xf numFmtId="0" fontId="14" fillId="16" borderId="1" xfId="0" applyFont="1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19" borderId="1" xfId="0" applyFont="1" applyFill="1" applyBorder="1" applyAlignment="1">
      <alignment horizontal="left" vertical="center"/>
    </xf>
    <xf numFmtId="0" fontId="10" fillId="16" borderId="7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/>
    </xf>
    <xf numFmtId="0" fontId="10" fillId="16" borderId="8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top" wrapText="1"/>
    </xf>
    <xf numFmtId="0" fontId="2" fillId="15" borderId="4" xfId="0" applyFont="1" applyFill="1" applyBorder="1" applyAlignment="1">
      <alignment horizontal="left" vertical="top" wrapText="1"/>
    </xf>
    <xf numFmtId="0" fontId="2" fillId="15" borderId="6" xfId="0" applyFont="1" applyFill="1" applyBorder="1" applyAlignment="1">
      <alignment horizontal="left" vertical="top" wrapText="1"/>
    </xf>
    <xf numFmtId="0" fontId="2" fillId="15" borderId="5" xfId="0" applyFont="1" applyFill="1" applyBorder="1" applyAlignment="1">
      <alignment horizontal="left" vertical="top" wrapText="1"/>
    </xf>
    <xf numFmtId="0" fontId="2" fillId="15" borderId="0" xfId="0" applyFont="1" applyFill="1" applyBorder="1" applyAlignment="1">
      <alignment horizontal="left" vertical="top" wrapText="1"/>
    </xf>
    <xf numFmtId="0" fontId="2" fillId="15" borderId="7" xfId="0" applyFont="1" applyFill="1" applyBorder="1" applyAlignment="1">
      <alignment horizontal="left" vertical="top" wrapText="1"/>
    </xf>
    <xf numFmtId="0" fontId="2" fillId="15" borderId="2" xfId="0" applyFont="1" applyFill="1" applyBorder="1" applyAlignment="1">
      <alignment horizontal="left" vertical="top" wrapText="1"/>
    </xf>
    <xf numFmtId="0" fontId="2" fillId="15" borderId="8" xfId="0" applyFont="1" applyFill="1" applyBorder="1" applyAlignment="1">
      <alignment horizontal="left" vertical="top" wrapText="1"/>
    </xf>
    <xf numFmtId="0" fontId="2" fillId="17" borderId="9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7" fillId="20" borderId="34" xfId="0" applyFont="1" applyFill="1" applyBorder="1" applyAlignment="1">
      <alignment horizontal="left" vertical="center" wrapText="1"/>
    </xf>
    <xf numFmtId="0" fontId="7" fillId="20" borderId="35" xfId="0" applyFont="1" applyFill="1" applyBorder="1" applyAlignment="1">
      <alignment horizontal="left" vertical="center" wrapText="1"/>
    </xf>
    <xf numFmtId="0" fontId="7" fillId="20" borderId="36" xfId="0" applyFont="1" applyFill="1" applyBorder="1" applyAlignment="1">
      <alignment horizontal="left" vertical="center" wrapText="1"/>
    </xf>
    <xf numFmtId="0" fontId="1" fillId="7" borderId="9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7" fillId="16" borderId="15" xfId="0" applyFont="1" applyFill="1" applyBorder="1" applyAlignment="1">
      <alignment horizontal="left" vertical="center" wrapText="1"/>
    </xf>
    <xf numFmtId="0" fontId="7" fillId="16" borderId="16" xfId="0" applyFont="1" applyFill="1" applyBorder="1" applyAlignment="1">
      <alignment horizontal="left" vertical="center" wrapText="1"/>
    </xf>
    <xf numFmtId="0" fontId="7" fillId="16" borderId="17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6" fillId="20" borderId="34" xfId="0" applyFont="1" applyFill="1" applyBorder="1" applyAlignment="1">
      <alignment horizontal="left" vertical="center" wrapText="1"/>
    </xf>
    <xf numFmtId="0" fontId="6" fillId="20" borderId="35" xfId="0" applyFont="1" applyFill="1" applyBorder="1" applyAlignment="1">
      <alignment horizontal="left" vertical="center" wrapText="1"/>
    </xf>
    <xf numFmtId="0" fontId="6" fillId="20" borderId="36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18" borderId="18" xfId="0" applyFont="1" applyFill="1" applyBorder="1" applyAlignment="1">
      <alignment horizontal="left" vertical="center" wrapText="1"/>
    </xf>
    <xf numFmtId="0" fontId="12" fillId="18" borderId="19" xfId="0" applyFont="1" applyFill="1" applyBorder="1" applyAlignment="1">
      <alignment horizontal="left" vertical="center" wrapText="1"/>
    </xf>
    <xf numFmtId="0" fontId="12" fillId="18" borderId="20" xfId="0" applyFont="1" applyFill="1" applyBorder="1" applyAlignment="1">
      <alignment horizontal="left" vertical="center" wrapText="1"/>
    </xf>
    <xf numFmtId="0" fontId="7" fillId="20" borderId="29" xfId="0" applyFont="1" applyFill="1" applyBorder="1" applyAlignment="1">
      <alignment horizontal="left" vertical="center" wrapText="1"/>
    </xf>
    <xf numFmtId="0" fontId="7" fillId="20" borderId="30" xfId="0" applyFont="1" applyFill="1" applyBorder="1" applyAlignment="1">
      <alignment horizontal="left" vertical="center" wrapText="1"/>
    </xf>
    <xf numFmtId="0" fontId="7" fillId="20" borderId="28" xfId="0" applyFont="1" applyFill="1" applyBorder="1" applyAlignment="1">
      <alignment horizontal="left" vertical="center" wrapText="1"/>
    </xf>
    <xf numFmtId="0" fontId="7" fillId="20" borderId="31" xfId="0" applyFont="1" applyFill="1" applyBorder="1" applyAlignment="1">
      <alignment horizontal="left" vertical="center" wrapText="1"/>
    </xf>
    <xf numFmtId="0" fontId="7" fillId="20" borderId="32" xfId="0" applyFont="1" applyFill="1" applyBorder="1" applyAlignment="1">
      <alignment horizontal="left" vertical="center" wrapText="1"/>
    </xf>
    <xf numFmtId="0" fontId="7" fillId="20" borderId="33" xfId="0" applyFont="1" applyFill="1" applyBorder="1" applyAlignment="1">
      <alignment horizontal="left" vertical="center" wrapText="1"/>
    </xf>
    <xf numFmtId="0" fontId="7" fillId="20" borderId="18" xfId="0" applyFont="1" applyFill="1" applyBorder="1" applyAlignment="1">
      <alignment horizontal="left" vertical="center" wrapText="1"/>
    </xf>
    <xf numFmtId="0" fontId="7" fillId="20" borderId="19" xfId="0" applyFont="1" applyFill="1" applyBorder="1" applyAlignment="1">
      <alignment horizontal="left" vertical="center" wrapText="1"/>
    </xf>
    <xf numFmtId="0" fontId="7" fillId="20" borderId="20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left" vertical="top"/>
    </xf>
    <xf numFmtId="0" fontId="1" fillId="14" borderId="1" xfId="0" applyFont="1" applyFill="1" applyBorder="1" applyAlignment="1">
      <alignment horizontal="left" vertical="top" wrapText="1"/>
    </xf>
    <xf numFmtId="0" fontId="7" fillId="14" borderId="1" xfId="0" applyFont="1" applyFill="1" applyBorder="1" applyAlignment="1">
      <alignment horizontal="left" vertical="top" wrapText="1"/>
    </xf>
    <xf numFmtId="0" fontId="7" fillId="12" borderId="1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textRotation="20"/>
    </xf>
    <xf numFmtId="0" fontId="7" fillId="5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19" borderId="9" xfId="0" applyFont="1" applyFill="1" applyBorder="1" applyAlignment="1">
      <alignment horizontal="left" vertical="center"/>
    </xf>
    <xf numFmtId="0" fontId="1" fillId="19" borderId="1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16" borderId="38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2" fillId="1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A9ECA6"/>
      <color rgb="FF78ADFC"/>
      <color rgb="FFFFD13F"/>
      <color rgb="FF9FE99B"/>
      <color rgb="FF80E1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7" sqref="I7"/>
    </sheetView>
  </sheetViews>
  <sheetFormatPr defaultRowHeight="15" x14ac:dyDescent="0.25"/>
  <cols>
    <col min="1" max="1" width="38.28515625" bestFit="1" customWidth="1"/>
    <col min="2" max="2" width="15.140625" customWidth="1"/>
    <col min="3" max="3" width="13" customWidth="1"/>
    <col min="4" max="4" width="13.140625" customWidth="1"/>
    <col min="5" max="5" width="12.28515625" customWidth="1"/>
    <col min="6" max="6" width="13" customWidth="1"/>
    <col min="7" max="7" width="10.28515625" bestFit="1" customWidth="1"/>
  </cols>
  <sheetData>
    <row r="1" spans="1:7" ht="26.25" customHeight="1" x14ac:dyDescent="0.25">
      <c r="A1" s="88" t="s">
        <v>68</v>
      </c>
      <c r="B1" s="88"/>
      <c r="C1" s="88"/>
      <c r="D1" s="88"/>
      <c r="E1" s="88"/>
      <c r="F1" s="88"/>
      <c r="G1" s="88"/>
    </row>
    <row r="2" spans="1:7" x14ac:dyDescent="0.25">
      <c r="A2" s="85"/>
      <c r="B2" s="86"/>
      <c r="C2" s="86"/>
      <c r="D2" s="86"/>
      <c r="E2" s="86"/>
      <c r="F2" s="86"/>
      <c r="G2" s="87"/>
    </row>
    <row r="3" spans="1:7" ht="21.95" customHeight="1" x14ac:dyDescent="0.25">
      <c r="A3" s="51" t="s">
        <v>0</v>
      </c>
      <c r="B3" s="51" t="s">
        <v>1</v>
      </c>
      <c r="C3" s="51" t="s">
        <v>2</v>
      </c>
      <c r="D3" s="51" t="s">
        <v>36</v>
      </c>
      <c r="E3" s="51" t="s">
        <v>37</v>
      </c>
      <c r="F3" s="51" t="s">
        <v>39</v>
      </c>
      <c r="G3" s="45"/>
    </row>
    <row r="4" spans="1:7" ht="21.95" customHeight="1" x14ac:dyDescent="0.25">
      <c r="A4" s="18" t="s">
        <v>32</v>
      </c>
      <c r="B4" s="25">
        <v>1619</v>
      </c>
      <c r="C4" s="25">
        <v>1607</v>
      </c>
      <c r="D4" s="26">
        <v>1560</v>
      </c>
      <c r="E4" s="25">
        <v>1623</v>
      </c>
      <c r="F4" s="49">
        <v>1559</v>
      </c>
      <c r="G4" s="46"/>
    </row>
    <row r="5" spans="1:7" ht="21.95" customHeight="1" x14ac:dyDescent="0.25">
      <c r="A5" s="18" t="s">
        <v>33</v>
      </c>
      <c r="B5" s="25">
        <v>1880</v>
      </c>
      <c r="C5" s="25">
        <v>1880</v>
      </c>
      <c r="D5" s="26">
        <v>1880</v>
      </c>
      <c r="E5" s="25">
        <v>1940</v>
      </c>
      <c r="F5" s="49">
        <v>1940</v>
      </c>
      <c r="G5" s="47"/>
    </row>
    <row r="6" spans="1:7" ht="21.95" customHeight="1" x14ac:dyDescent="0.25">
      <c r="A6" s="52" t="s">
        <v>16</v>
      </c>
      <c r="B6" s="43">
        <v>0.86109999999999998</v>
      </c>
      <c r="C6" s="43">
        <v>0.85470000000000002</v>
      </c>
      <c r="D6" s="43">
        <v>0.82969999999999999</v>
      </c>
      <c r="E6" s="43">
        <v>0.83650000000000002</v>
      </c>
      <c r="F6" s="50">
        <v>0.80359999999999998</v>
      </c>
      <c r="G6" s="47"/>
    </row>
    <row r="7" spans="1:7" x14ac:dyDescent="0.25">
      <c r="A7" s="1"/>
      <c r="B7" s="1"/>
      <c r="C7" s="1"/>
      <c r="D7" s="1"/>
      <c r="E7" s="1"/>
      <c r="F7" s="44"/>
      <c r="G7" s="48"/>
    </row>
    <row r="8" spans="1:7" ht="15" customHeight="1" x14ac:dyDescent="0.25">
      <c r="A8" s="92" t="s">
        <v>17</v>
      </c>
      <c r="B8" s="93"/>
      <c r="C8" s="93"/>
      <c r="D8" s="93"/>
      <c r="E8" s="93"/>
      <c r="F8" s="93"/>
      <c r="G8" s="94"/>
    </row>
    <row r="9" spans="1:7" ht="15" customHeight="1" x14ac:dyDescent="0.25">
      <c r="A9" s="95"/>
      <c r="B9" s="96"/>
      <c r="C9" s="96"/>
      <c r="D9" s="96"/>
      <c r="E9" s="96"/>
      <c r="F9" s="96"/>
      <c r="G9" s="94"/>
    </row>
    <row r="10" spans="1:7" ht="15" customHeight="1" x14ac:dyDescent="0.25">
      <c r="A10" s="97"/>
      <c r="B10" s="98"/>
      <c r="C10" s="98"/>
      <c r="D10" s="98"/>
      <c r="E10" s="98"/>
      <c r="F10" s="98"/>
      <c r="G10" s="99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ht="20.100000000000001" customHeight="1" x14ac:dyDescent="0.25">
      <c r="A12" s="5"/>
      <c r="B12" s="18" t="s">
        <v>1</v>
      </c>
      <c r="C12" s="18" t="s">
        <v>2</v>
      </c>
      <c r="D12" s="7" t="s">
        <v>36</v>
      </c>
      <c r="E12" s="18" t="s">
        <v>37</v>
      </c>
      <c r="F12" s="18" t="s">
        <v>39</v>
      </c>
      <c r="G12" s="18" t="s">
        <v>8</v>
      </c>
    </row>
    <row r="13" spans="1:7" ht="22.5" customHeight="1" x14ac:dyDescent="0.25">
      <c r="A13" s="18" t="s">
        <v>34</v>
      </c>
      <c r="B13" s="6">
        <v>86.11</v>
      </c>
      <c r="C13" s="6">
        <v>85.47</v>
      </c>
      <c r="D13" s="6">
        <v>82.97</v>
      </c>
      <c r="E13" s="6">
        <v>83.65</v>
      </c>
      <c r="F13" s="6">
        <v>80.36</v>
      </c>
      <c r="G13" s="8">
        <f>SUM(B13:F13)</f>
        <v>418.56</v>
      </c>
    </row>
    <row r="14" spans="1:7" ht="15.75" x14ac:dyDescent="0.25">
      <c r="A14" s="100"/>
      <c r="B14" s="101"/>
      <c r="C14" s="101"/>
      <c r="D14" s="101"/>
      <c r="E14" s="101"/>
      <c r="F14" s="101"/>
      <c r="G14" s="102"/>
    </row>
    <row r="15" spans="1:7" ht="22.5" customHeight="1" x14ac:dyDescent="0.25">
      <c r="A15" s="89" t="s">
        <v>67</v>
      </c>
      <c r="B15" s="90"/>
      <c r="C15" s="90"/>
      <c r="D15" s="90"/>
      <c r="E15" s="90"/>
      <c r="F15" s="90"/>
      <c r="G15" s="91"/>
    </row>
    <row r="17" spans="4:4" x14ac:dyDescent="0.25">
      <c r="D17" s="9"/>
    </row>
  </sheetData>
  <mergeCells count="5">
    <mergeCell ref="A2:G2"/>
    <mergeCell ref="A1:G1"/>
    <mergeCell ref="A15:G15"/>
    <mergeCell ref="A8:G10"/>
    <mergeCell ref="A14:G14"/>
  </mergeCells>
  <pageMargins left="1.0236220472440944" right="0.27559055118110237" top="1.7322834645669292" bottom="0.74803149606299213" header="0.31496062992125984" footer="0.31496062992125984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17" sqref="A17:D17"/>
    </sheetView>
  </sheetViews>
  <sheetFormatPr defaultRowHeight="15" x14ac:dyDescent="0.25"/>
  <cols>
    <col min="1" max="1" width="35.7109375" customWidth="1"/>
    <col min="2" max="2" width="13.85546875" customWidth="1"/>
    <col min="3" max="3" width="14.42578125" customWidth="1"/>
    <col min="4" max="4" width="13.42578125" customWidth="1"/>
    <col min="5" max="5" width="15.7109375" bestFit="1" customWidth="1"/>
  </cols>
  <sheetData>
    <row r="1" spans="1:5" ht="18" customHeight="1" x14ac:dyDescent="0.25">
      <c r="A1" s="106" t="s">
        <v>69</v>
      </c>
      <c r="B1" s="107"/>
      <c r="C1" s="107"/>
      <c r="D1" s="107"/>
      <c r="E1" s="108"/>
    </row>
    <row r="2" spans="1:5" ht="18" customHeight="1" x14ac:dyDescent="0.25">
      <c r="A2" s="127" t="s">
        <v>70</v>
      </c>
      <c r="B2" s="128"/>
      <c r="C2" s="128"/>
      <c r="D2" s="128"/>
      <c r="E2" s="129"/>
    </row>
    <row r="3" spans="1:5" ht="18" customHeight="1" thickBot="1" x14ac:dyDescent="0.3">
      <c r="A3" s="130" t="s">
        <v>71</v>
      </c>
      <c r="B3" s="131"/>
      <c r="C3" s="131"/>
      <c r="D3" s="131"/>
      <c r="E3" s="132"/>
    </row>
    <row r="4" spans="1:5" ht="18" customHeight="1" x14ac:dyDescent="0.25">
      <c r="A4" s="109" t="s">
        <v>72</v>
      </c>
      <c r="B4" s="110"/>
      <c r="C4" s="110"/>
      <c r="D4" s="110"/>
      <c r="E4" s="111"/>
    </row>
    <row r="5" spans="1:5" ht="18" customHeight="1" thickBot="1" x14ac:dyDescent="0.3">
      <c r="A5" s="133"/>
      <c r="B5" s="134"/>
      <c r="C5" s="134"/>
      <c r="D5" s="134"/>
      <c r="E5" s="135"/>
    </row>
    <row r="6" spans="1:5" ht="18" customHeight="1" thickBot="1" x14ac:dyDescent="0.3">
      <c r="A6" s="76" t="s">
        <v>1</v>
      </c>
      <c r="B6" s="77" t="s">
        <v>2</v>
      </c>
      <c r="C6" s="77" t="s">
        <v>36</v>
      </c>
      <c r="D6" s="77" t="s">
        <v>37</v>
      </c>
      <c r="E6" s="78" t="s">
        <v>39</v>
      </c>
    </row>
    <row r="7" spans="1:5" ht="18" customHeight="1" thickBot="1" x14ac:dyDescent="0.3">
      <c r="A7" s="67">
        <v>1619</v>
      </c>
      <c r="B7" s="68">
        <v>1607</v>
      </c>
      <c r="C7" s="68">
        <v>1560</v>
      </c>
      <c r="D7" s="68">
        <v>1623</v>
      </c>
      <c r="E7" s="69">
        <v>1559</v>
      </c>
    </row>
    <row r="8" spans="1:5" ht="18" customHeight="1" x14ac:dyDescent="0.25">
      <c r="A8" s="136"/>
      <c r="B8" s="137"/>
      <c r="C8" s="137"/>
      <c r="D8" s="137"/>
      <c r="E8" s="138"/>
    </row>
    <row r="9" spans="1:5" ht="18" customHeight="1" thickBot="1" x14ac:dyDescent="0.3">
      <c r="A9" s="139"/>
      <c r="B9" s="140"/>
      <c r="C9" s="140"/>
      <c r="D9" s="140"/>
      <c r="E9" s="141"/>
    </row>
    <row r="10" spans="1:5" ht="18" customHeight="1" x14ac:dyDescent="0.25">
      <c r="A10" s="109" t="s">
        <v>73</v>
      </c>
      <c r="B10" s="110"/>
      <c r="C10" s="110"/>
      <c r="D10" s="110"/>
      <c r="E10" s="111"/>
    </row>
    <row r="11" spans="1:5" ht="18" customHeight="1" thickBot="1" x14ac:dyDescent="0.3">
      <c r="A11" s="112"/>
      <c r="B11" s="113"/>
      <c r="C11" s="113"/>
      <c r="D11" s="113"/>
      <c r="E11" s="114"/>
    </row>
    <row r="12" spans="1:5" ht="18" customHeight="1" thickBot="1" x14ac:dyDescent="0.3">
      <c r="A12" s="76" t="s">
        <v>1</v>
      </c>
      <c r="B12" s="77" t="s">
        <v>2</v>
      </c>
      <c r="C12" s="77" t="s">
        <v>36</v>
      </c>
      <c r="D12" s="77" t="s">
        <v>37</v>
      </c>
      <c r="E12" s="78" t="s">
        <v>39</v>
      </c>
    </row>
    <row r="13" spans="1:5" ht="18" customHeight="1" thickBot="1" x14ac:dyDescent="0.3">
      <c r="A13" s="70">
        <v>1880</v>
      </c>
      <c r="B13" s="71">
        <v>1880</v>
      </c>
      <c r="C13" s="71">
        <v>1880</v>
      </c>
      <c r="D13" s="71">
        <v>1940</v>
      </c>
      <c r="E13" s="72">
        <v>1940</v>
      </c>
    </row>
    <row r="14" spans="1:5" ht="18" customHeight="1" x14ac:dyDescent="0.25">
      <c r="A14" s="115"/>
      <c r="B14" s="116"/>
      <c r="C14" s="116"/>
      <c r="D14" s="116"/>
      <c r="E14" s="117"/>
    </row>
    <row r="15" spans="1:5" ht="18" customHeight="1" thickBot="1" x14ac:dyDescent="0.3">
      <c r="A15" s="118"/>
      <c r="B15" s="119"/>
      <c r="C15" s="119"/>
      <c r="D15" s="119"/>
      <c r="E15" s="120"/>
    </row>
    <row r="16" spans="1:5" ht="18" customHeight="1" thickBot="1" x14ac:dyDescent="0.3">
      <c r="A16" s="121" t="s">
        <v>74</v>
      </c>
      <c r="B16" s="122"/>
      <c r="C16" s="122"/>
      <c r="D16" s="123"/>
      <c r="E16" s="73" t="s">
        <v>75</v>
      </c>
    </row>
    <row r="17" spans="1:5" ht="18" customHeight="1" thickBot="1" x14ac:dyDescent="0.3">
      <c r="A17" s="124" t="s">
        <v>76</v>
      </c>
      <c r="B17" s="125"/>
      <c r="C17" s="125"/>
      <c r="D17" s="126"/>
      <c r="E17" s="74" t="s">
        <v>77</v>
      </c>
    </row>
    <row r="18" spans="1:5" ht="18" customHeight="1" thickBot="1" x14ac:dyDescent="0.3">
      <c r="A18" s="103"/>
      <c r="B18" s="104"/>
      <c r="C18" s="104"/>
      <c r="D18" s="105"/>
      <c r="E18" s="75"/>
    </row>
  </sheetData>
  <mergeCells count="14">
    <mergeCell ref="A18:D18"/>
    <mergeCell ref="A1:E1"/>
    <mergeCell ref="A10:E10"/>
    <mergeCell ref="A11:E11"/>
    <mergeCell ref="A14:E14"/>
    <mergeCell ref="A15:E15"/>
    <mergeCell ref="A16:D16"/>
    <mergeCell ref="A17:D17"/>
    <mergeCell ref="A2:E2"/>
    <mergeCell ref="A3:E3"/>
    <mergeCell ref="A4:E4"/>
    <mergeCell ref="A5:E5"/>
    <mergeCell ref="A8:E8"/>
    <mergeCell ref="A9:E9"/>
  </mergeCells>
  <pageMargins left="0.51181102362204722" right="0.11811023622047245" top="1.7322834645669292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opLeftCell="A3" zoomScaleNormal="100" workbookViewId="0">
      <selection activeCell="A28" sqref="A28:N28"/>
    </sheetView>
  </sheetViews>
  <sheetFormatPr defaultRowHeight="15" x14ac:dyDescent="0.25"/>
  <cols>
    <col min="1" max="1" width="30.85546875" customWidth="1"/>
    <col min="2" max="2" width="11" customWidth="1"/>
    <col min="3" max="3" width="16.28515625" customWidth="1"/>
    <col min="4" max="4" width="17.7109375" customWidth="1"/>
    <col min="5" max="5" width="6.28515625" customWidth="1"/>
    <col min="6" max="6" width="6" customWidth="1"/>
    <col min="7" max="7" width="6.5703125" customWidth="1"/>
    <col min="8" max="8" width="9.5703125" customWidth="1"/>
    <col min="9" max="9" width="7.42578125" customWidth="1"/>
    <col min="10" max="10" width="6.28515625" customWidth="1"/>
    <col min="11" max="11" width="5" customWidth="1"/>
    <col min="12" max="12" width="6" customWidth="1"/>
    <col min="13" max="13" width="6.42578125" customWidth="1"/>
    <col min="14" max="14" width="7.7109375" customWidth="1"/>
  </cols>
  <sheetData>
    <row r="1" spans="1:14" ht="42.75" customHeight="1" x14ac:dyDescent="0.25">
      <c r="A1" s="142" t="s">
        <v>61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21.75" customHeight="1" x14ac:dyDescent="0.25">
      <c r="A2" s="143" t="s">
        <v>59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49.5" customHeight="1" x14ac:dyDescent="0.25">
      <c r="A3" s="144" t="s">
        <v>60</v>
      </c>
      <c r="B3" s="145" t="s">
        <v>55</v>
      </c>
      <c r="C3" s="146" t="s">
        <v>58</v>
      </c>
      <c r="D3" s="146" t="s">
        <v>21</v>
      </c>
      <c r="E3" s="147" t="s">
        <v>56</v>
      </c>
      <c r="F3" s="147"/>
      <c r="G3" s="147"/>
      <c r="H3" s="147"/>
      <c r="I3" s="147"/>
      <c r="J3" s="148" t="s">
        <v>57</v>
      </c>
      <c r="K3" s="148"/>
      <c r="L3" s="148"/>
      <c r="M3" s="148"/>
      <c r="N3" s="148"/>
    </row>
    <row r="4" spans="1:14" ht="17.25" customHeight="1" x14ac:dyDescent="0.25">
      <c r="A4" s="144"/>
      <c r="B4" s="145"/>
      <c r="C4" s="146"/>
      <c r="D4" s="146"/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3</v>
      </c>
      <c r="K4" s="28" t="s">
        <v>4</v>
      </c>
      <c r="L4" s="28" t="s">
        <v>5</v>
      </c>
      <c r="M4" s="28" t="s">
        <v>6</v>
      </c>
      <c r="N4" s="28" t="s">
        <v>7</v>
      </c>
    </row>
    <row r="5" spans="1:14" ht="15.75" x14ac:dyDescent="0.25">
      <c r="A5" s="38" t="s">
        <v>10</v>
      </c>
      <c r="B5" s="38">
        <v>501</v>
      </c>
      <c r="C5" s="31">
        <v>180</v>
      </c>
      <c r="D5" s="33">
        <v>164</v>
      </c>
      <c r="E5" s="31">
        <v>31</v>
      </c>
      <c r="F5" s="31">
        <v>0</v>
      </c>
      <c r="G5" s="31">
        <v>41</v>
      </c>
      <c r="H5" s="31">
        <v>103</v>
      </c>
      <c r="I5" s="31">
        <v>5</v>
      </c>
      <c r="J5" s="33">
        <v>16</v>
      </c>
      <c r="K5" s="33">
        <v>0</v>
      </c>
      <c r="L5" s="33">
        <v>39</v>
      </c>
      <c r="M5" s="33">
        <v>109</v>
      </c>
      <c r="N5" s="33">
        <v>0</v>
      </c>
    </row>
    <row r="6" spans="1:14" ht="15.75" x14ac:dyDescent="0.25">
      <c r="A6" s="38" t="s">
        <v>25</v>
      </c>
      <c r="B6" s="38">
        <v>502</v>
      </c>
      <c r="C6" s="31">
        <v>60</v>
      </c>
      <c r="D6" s="33">
        <v>54</v>
      </c>
      <c r="E6" s="31">
        <v>10</v>
      </c>
      <c r="F6" s="31">
        <v>0</v>
      </c>
      <c r="G6" s="31">
        <v>14</v>
      </c>
      <c r="H6" s="31">
        <v>34</v>
      </c>
      <c r="I6" s="31">
        <v>2</v>
      </c>
      <c r="J6" s="33">
        <v>4</v>
      </c>
      <c r="K6" s="33">
        <v>0</v>
      </c>
      <c r="L6" s="33">
        <v>6</v>
      </c>
      <c r="M6" s="33">
        <v>44</v>
      </c>
      <c r="N6" s="33">
        <v>0</v>
      </c>
    </row>
    <row r="7" spans="1:14" ht="15.75" x14ac:dyDescent="0.25">
      <c r="A7" s="38" t="s">
        <v>24</v>
      </c>
      <c r="B7" s="38">
        <v>507</v>
      </c>
      <c r="C7" s="31">
        <v>240</v>
      </c>
      <c r="D7" s="33">
        <v>238</v>
      </c>
      <c r="E7" s="31">
        <v>41</v>
      </c>
      <c r="F7" s="31">
        <v>0</v>
      </c>
      <c r="G7" s="31">
        <v>55</v>
      </c>
      <c r="H7" s="31">
        <v>138</v>
      </c>
      <c r="I7" s="31">
        <v>6</v>
      </c>
      <c r="J7" s="33">
        <v>38</v>
      </c>
      <c r="K7" s="33">
        <v>0</v>
      </c>
      <c r="L7" s="33">
        <v>68</v>
      </c>
      <c r="M7" s="33">
        <v>130</v>
      </c>
      <c r="N7" s="33">
        <v>2</v>
      </c>
    </row>
    <row r="8" spans="1:14" ht="15.75" x14ac:dyDescent="0.25">
      <c r="A8" s="38" t="s">
        <v>22</v>
      </c>
      <c r="B8" s="38">
        <v>509</v>
      </c>
      <c r="C8" s="31">
        <v>60</v>
      </c>
      <c r="D8" s="33">
        <v>53</v>
      </c>
      <c r="E8" s="31">
        <v>10</v>
      </c>
      <c r="F8" s="31">
        <v>0</v>
      </c>
      <c r="G8" s="31">
        <v>14</v>
      </c>
      <c r="H8" s="31">
        <v>34</v>
      </c>
      <c r="I8" s="31">
        <v>2</v>
      </c>
      <c r="J8" s="33">
        <v>4</v>
      </c>
      <c r="K8" s="33">
        <v>0</v>
      </c>
      <c r="L8" s="33">
        <v>4</v>
      </c>
      <c r="M8" s="33">
        <v>45</v>
      </c>
      <c r="N8" s="33">
        <v>0</v>
      </c>
    </row>
    <row r="9" spans="1:14" ht="15.75" x14ac:dyDescent="0.25">
      <c r="A9" s="38" t="s">
        <v>23</v>
      </c>
      <c r="B9" s="38">
        <v>509</v>
      </c>
      <c r="C9" s="31">
        <v>60</v>
      </c>
      <c r="D9" s="33">
        <v>56</v>
      </c>
      <c r="E9" s="31">
        <v>10</v>
      </c>
      <c r="F9" s="31">
        <v>0</v>
      </c>
      <c r="G9" s="31">
        <v>14</v>
      </c>
      <c r="H9" s="31">
        <v>34</v>
      </c>
      <c r="I9" s="31">
        <v>2</v>
      </c>
      <c r="J9" s="33">
        <v>5</v>
      </c>
      <c r="K9" s="33">
        <v>0</v>
      </c>
      <c r="L9" s="33">
        <v>13</v>
      </c>
      <c r="M9" s="33">
        <v>37</v>
      </c>
      <c r="N9" s="33">
        <v>1</v>
      </c>
    </row>
    <row r="10" spans="1:14" ht="15.75" x14ac:dyDescent="0.25">
      <c r="A10" s="38" t="s">
        <v>26</v>
      </c>
      <c r="B10" s="38">
        <v>508</v>
      </c>
      <c r="C10" s="31">
        <v>120</v>
      </c>
      <c r="D10" s="33">
        <v>111</v>
      </c>
      <c r="E10" s="31">
        <v>20</v>
      </c>
      <c r="F10" s="31">
        <v>0</v>
      </c>
      <c r="G10" s="31">
        <v>28</v>
      </c>
      <c r="H10" s="31">
        <v>69</v>
      </c>
      <c r="I10" s="31">
        <v>3</v>
      </c>
      <c r="J10" s="33">
        <v>14</v>
      </c>
      <c r="K10" s="33">
        <v>0</v>
      </c>
      <c r="L10" s="33">
        <v>18</v>
      </c>
      <c r="M10" s="33">
        <v>79</v>
      </c>
      <c r="N10" s="33">
        <v>0</v>
      </c>
    </row>
    <row r="11" spans="1:14" ht="15.75" x14ac:dyDescent="0.25">
      <c r="A11" s="38" t="s">
        <v>41</v>
      </c>
      <c r="B11" s="38">
        <v>510</v>
      </c>
      <c r="C11" s="31">
        <v>80</v>
      </c>
      <c r="D11" s="33">
        <v>68</v>
      </c>
      <c r="E11" s="31">
        <v>14</v>
      </c>
      <c r="F11" s="31">
        <v>0</v>
      </c>
      <c r="G11" s="31">
        <v>18</v>
      </c>
      <c r="H11" s="31">
        <v>46</v>
      </c>
      <c r="I11" s="31">
        <v>2</v>
      </c>
      <c r="J11" s="33">
        <v>5</v>
      </c>
      <c r="K11" s="33">
        <v>0</v>
      </c>
      <c r="L11" s="33">
        <v>12</v>
      </c>
      <c r="M11" s="33">
        <v>51</v>
      </c>
      <c r="N11" s="33">
        <v>0</v>
      </c>
    </row>
    <row r="12" spans="1:14" ht="15.75" x14ac:dyDescent="0.25">
      <c r="A12" s="38" t="s">
        <v>27</v>
      </c>
      <c r="B12" s="38">
        <v>510</v>
      </c>
      <c r="C12" s="31">
        <v>160</v>
      </c>
      <c r="D12" s="33">
        <v>87</v>
      </c>
      <c r="E12" s="31">
        <v>27</v>
      </c>
      <c r="F12" s="31">
        <v>0</v>
      </c>
      <c r="G12" s="31">
        <v>37</v>
      </c>
      <c r="H12" s="31">
        <v>92</v>
      </c>
      <c r="I12" s="31">
        <v>4</v>
      </c>
      <c r="J12" s="33">
        <v>10</v>
      </c>
      <c r="K12" s="33">
        <v>0</v>
      </c>
      <c r="L12" s="33">
        <v>13</v>
      </c>
      <c r="M12" s="33">
        <v>64</v>
      </c>
      <c r="N12" s="33">
        <v>0</v>
      </c>
    </row>
    <row r="13" spans="1:14" ht="15.75" x14ac:dyDescent="0.25">
      <c r="A13" s="38" t="s">
        <v>11</v>
      </c>
      <c r="B13" s="38">
        <v>511</v>
      </c>
      <c r="C13" s="31">
        <v>320</v>
      </c>
      <c r="D13" s="33">
        <v>316</v>
      </c>
      <c r="E13" s="31">
        <v>54</v>
      </c>
      <c r="F13" s="31">
        <v>0</v>
      </c>
      <c r="G13" s="31">
        <v>74</v>
      </c>
      <c r="H13" s="31">
        <v>184</v>
      </c>
      <c r="I13" s="31">
        <v>8</v>
      </c>
      <c r="J13" s="33">
        <v>46</v>
      </c>
      <c r="K13" s="33">
        <v>0</v>
      </c>
      <c r="L13" s="33">
        <v>86</v>
      </c>
      <c r="M13" s="33">
        <v>182</v>
      </c>
      <c r="N13" s="33">
        <v>2</v>
      </c>
    </row>
    <row r="14" spans="1:14" ht="15.75" x14ac:dyDescent="0.25">
      <c r="A14" s="38" t="s">
        <v>13</v>
      </c>
      <c r="B14" s="38">
        <v>1003</v>
      </c>
      <c r="C14" s="31">
        <v>60</v>
      </c>
      <c r="D14" s="33">
        <v>34</v>
      </c>
      <c r="E14" s="31">
        <v>10</v>
      </c>
      <c r="F14" s="31">
        <v>0</v>
      </c>
      <c r="G14" s="31">
        <v>14</v>
      </c>
      <c r="H14" s="31">
        <v>34</v>
      </c>
      <c r="I14" s="31">
        <v>2</v>
      </c>
      <c r="J14" s="33">
        <v>2</v>
      </c>
      <c r="K14" s="33">
        <v>0</v>
      </c>
      <c r="L14" s="33">
        <v>6</v>
      </c>
      <c r="M14" s="33">
        <v>26</v>
      </c>
      <c r="N14" s="33">
        <v>0</v>
      </c>
    </row>
    <row r="15" spans="1:14" ht="15.75" x14ac:dyDescent="0.25">
      <c r="A15" s="38" t="s">
        <v>12</v>
      </c>
      <c r="B15" s="38">
        <v>15515</v>
      </c>
      <c r="C15" s="31">
        <v>60</v>
      </c>
      <c r="D15" s="33">
        <v>52</v>
      </c>
      <c r="E15" s="31">
        <v>10</v>
      </c>
      <c r="F15" s="31">
        <v>0</v>
      </c>
      <c r="G15" s="31">
        <v>14</v>
      </c>
      <c r="H15" s="31">
        <v>34</v>
      </c>
      <c r="I15" s="31">
        <v>2</v>
      </c>
      <c r="J15" s="33">
        <v>1</v>
      </c>
      <c r="K15" s="33">
        <v>0</v>
      </c>
      <c r="L15" s="33">
        <v>11</v>
      </c>
      <c r="M15" s="33">
        <v>40</v>
      </c>
      <c r="N15" s="33">
        <v>0</v>
      </c>
    </row>
    <row r="16" spans="1:14" ht="15.75" x14ac:dyDescent="0.25">
      <c r="A16" s="38" t="s">
        <v>9</v>
      </c>
      <c r="B16" s="38">
        <v>506</v>
      </c>
      <c r="C16" s="31">
        <v>300</v>
      </c>
      <c r="D16" s="33">
        <v>274</v>
      </c>
      <c r="E16" s="31">
        <v>51</v>
      </c>
      <c r="F16" s="31">
        <v>0</v>
      </c>
      <c r="G16" s="31">
        <v>69</v>
      </c>
      <c r="H16" s="31">
        <v>172</v>
      </c>
      <c r="I16" s="31">
        <v>8</v>
      </c>
      <c r="J16" s="33">
        <v>23</v>
      </c>
      <c r="K16" s="33">
        <v>0</v>
      </c>
      <c r="L16" s="33">
        <v>56</v>
      </c>
      <c r="M16" s="33">
        <v>194</v>
      </c>
      <c r="N16" s="33">
        <v>1</v>
      </c>
    </row>
    <row r="17" spans="1:14" ht="15.75" x14ac:dyDescent="0.25">
      <c r="A17" s="38" t="s">
        <v>14</v>
      </c>
      <c r="B17" s="38">
        <v>712</v>
      </c>
      <c r="C17" s="31">
        <v>80</v>
      </c>
      <c r="D17" s="33">
        <v>76</v>
      </c>
      <c r="E17" s="31">
        <v>14</v>
      </c>
      <c r="F17" s="31">
        <v>0</v>
      </c>
      <c r="G17" s="31">
        <v>18</v>
      </c>
      <c r="H17" s="31">
        <v>46</v>
      </c>
      <c r="I17" s="31">
        <v>2</v>
      </c>
      <c r="J17" s="33">
        <v>10</v>
      </c>
      <c r="K17" s="33">
        <v>0</v>
      </c>
      <c r="L17" s="33">
        <v>13</v>
      </c>
      <c r="M17" s="33">
        <v>50</v>
      </c>
      <c r="N17" s="33">
        <v>3</v>
      </c>
    </row>
    <row r="18" spans="1:14" ht="15.75" x14ac:dyDescent="0.25">
      <c r="A18" s="38" t="s">
        <v>15</v>
      </c>
      <c r="B18" s="38">
        <v>701</v>
      </c>
      <c r="C18" s="31">
        <v>60</v>
      </c>
      <c r="D18" s="33">
        <v>24</v>
      </c>
      <c r="E18" s="31">
        <v>10</v>
      </c>
      <c r="F18" s="31">
        <v>0</v>
      </c>
      <c r="G18" s="31">
        <v>14</v>
      </c>
      <c r="H18" s="31">
        <v>34</v>
      </c>
      <c r="I18" s="31">
        <v>2</v>
      </c>
      <c r="J18" s="33">
        <v>1</v>
      </c>
      <c r="K18" s="33">
        <v>0</v>
      </c>
      <c r="L18" s="33">
        <v>4</v>
      </c>
      <c r="M18" s="33">
        <v>19</v>
      </c>
      <c r="N18" s="33">
        <v>0</v>
      </c>
    </row>
    <row r="19" spans="1:14" ht="15.75" x14ac:dyDescent="0.25">
      <c r="A19" s="38" t="s">
        <v>28</v>
      </c>
      <c r="B19" s="38">
        <v>720</v>
      </c>
      <c r="C19" s="31">
        <v>40</v>
      </c>
      <c r="D19" s="33">
        <v>12</v>
      </c>
      <c r="E19" s="31">
        <v>7</v>
      </c>
      <c r="F19" s="31">
        <v>0</v>
      </c>
      <c r="G19" s="31">
        <v>9</v>
      </c>
      <c r="H19" s="31">
        <v>23</v>
      </c>
      <c r="I19" s="31">
        <v>1</v>
      </c>
      <c r="J19" s="33">
        <v>0</v>
      </c>
      <c r="K19" s="33">
        <v>0</v>
      </c>
      <c r="L19" s="33">
        <v>3</v>
      </c>
      <c r="M19" s="33">
        <v>9</v>
      </c>
      <c r="N19" s="33">
        <v>0</v>
      </c>
    </row>
    <row r="20" spans="1:14" s="42" customFormat="1" ht="21.95" customHeight="1" x14ac:dyDescent="0.25">
      <c r="A20" s="29"/>
      <c r="B20" s="30" t="s">
        <v>8</v>
      </c>
      <c r="C20" s="30">
        <f>SUM(C5:C19)</f>
        <v>1880</v>
      </c>
      <c r="D20" s="30">
        <f>SUM(D5:D19)</f>
        <v>1619</v>
      </c>
      <c r="E20" s="30">
        <f>SUM(E5:E19)</f>
        <v>319</v>
      </c>
      <c r="F20" s="30">
        <f t="shared" ref="F20:N20" si="0">SUM(F5:F19)</f>
        <v>0</v>
      </c>
      <c r="G20" s="30">
        <f t="shared" si="0"/>
        <v>433</v>
      </c>
      <c r="H20" s="30">
        <f t="shared" si="0"/>
        <v>1077</v>
      </c>
      <c r="I20" s="30">
        <f t="shared" si="0"/>
        <v>51</v>
      </c>
      <c r="J20" s="30">
        <f t="shared" si="0"/>
        <v>179</v>
      </c>
      <c r="K20" s="30">
        <f t="shared" si="0"/>
        <v>0</v>
      </c>
      <c r="L20" s="30">
        <f t="shared" si="0"/>
        <v>352</v>
      </c>
      <c r="M20" s="30">
        <f t="shared" si="0"/>
        <v>1079</v>
      </c>
      <c r="N20" s="30">
        <f t="shared" si="0"/>
        <v>9</v>
      </c>
    </row>
    <row r="27" spans="1:14" ht="47.25" customHeight="1" x14ac:dyDescent="0.25">
      <c r="A27" s="142" t="s">
        <v>61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  <row r="28" spans="1:14" ht="21" x14ac:dyDescent="0.25">
      <c r="A28" s="143" t="s">
        <v>62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</row>
    <row r="29" spans="1:14" ht="47.25" customHeight="1" x14ac:dyDescent="0.25">
      <c r="A29" s="144" t="s">
        <v>60</v>
      </c>
      <c r="B29" s="145" t="s">
        <v>55</v>
      </c>
      <c r="C29" s="146" t="s">
        <v>58</v>
      </c>
      <c r="D29" s="146" t="s">
        <v>21</v>
      </c>
      <c r="E29" s="147" t="s">
        <v>56</v>
      </c>
      <c r="F29" s="147"/>
      <c r="G29" s="147"/>
      <c r="H29" s="147"/>
      <c r="I29" s="147"/>
      <c r="J29" s="148" t="s">
        <v>57</v>
      </c>
      <c r="K29" s="148"/>
      <c r="L29" s="148"/>
      <c r="M29" s="148"/>
      <c r="N29" s="148"/>
    </row>
    <row r="30" spans="1:14" ht="23.25" customHeight="1" x14ac:dyDescent="0.25">
      <c r="A30" s="144"/>
      <c r="B30" s="145"/>
      <c r="C30" s="146"/>
      <c r="D30" s="146"/>
      <c r="E30" s="28" t="s">
        <v>3</v>
      </c>
      <c r="F30" s="28" t="s">
        <v>4</v>
      </c>
      <c r="G30" s="28" t="s">
        <v>5</v>
      </c>
      <c r="H30" s="28" t="s">
        <v>6</v>
      </c>
      <c r="I30" s="28" t="s">
        <v>7</v>
      </c>
      <c r="J30" s="28" t="s">
        <v>3</v>
      </c>
      <c r="K30" s="28" t="s">
        <v>4</v>
      </c>
      <c r="L30" s="28" t="s">
        <v>5</v>
      </c>
      <c r="M30" s="28" t="s">
        <v>6</v>
      </c>
      <c r="N30" s="28" t="s">
        <v>7</v>
      </c>
    </row>
    <row r="31" spans="1:14" ht="15.75" x14ac:dyDescent="0.25">
      <c r="A31" s="38" t="s">
        <v>10</v>
      </c>
      <c r="B31" s="38">
        <v>501</v>
      </c>
      <c r="C31" s="39">
        <v>180</v>
      </c>
      <c r="D31" s="40">
        <v>169</v>
      </c>
      <c r="E31" s="31">
        <v>31</v>
      </c>
      <c r="F31" s="31">
        <v>0</v>
      </c>
      <c r="G31" s="31">
        <v>41</v>
      </c>
      <c r="H31" s="31">
        <v>103</v>
      </c>
      <c r="I31" s="31">
        <v>5</v>
      </c>
      <c r="J31" s="33">
        <v>10</v>
      </c>
      <c r="K31" s="33">
        <v>0</v>
      </c>
      <c r="L31" s="33">
        <v>32</v>
      </c>
      <c r="M31" s="33">
        <v>127</v>
      </c>
      <c r="N31" s="33">
        <v>0</v>
      </c>
    </row>
    <row r="32" spans="1:14" ht="15.75" x14ac:dyDescent="0.25">
      <c r="A32" s="38" t="s">
        <v>25</v>
      </c>
      <c r="B32" s="38">
        <v>502</v>
      </c>
      <c r="C32" s="39">
        <v>60</v>
      </c>
      <c r="D32" s="40">
        <v>56</v>
      </c>
      <c r="E32" s="31">
        <v>10</v>
      </c>
      <c r="F32" s="31">
        <v>0</v>
      </c>
      <c r="G32" s="31">
        <v>14</v>
      </c>
      <c r="H32" s="31">
        <v>34</v>
      </c>
      <c r="I32" s="31">
        <v>2</v>
      </c>
      <c r="J32" s="33">
        <v>2</v>
      </c>
      <c r="K32" s="33">
        <v>0</v>
      </c>
      <c r="L32" s="33">
        <v>8</v>
      </c>
      <c r="M32" s="33">
        <v>46</v>
      </c>
      <c r="N32" s="33">
        <v>0</v>
      </c>
    </row>
    <row r="33" spans="1:14" ht="15.75" x14ac:dyDescent="0.25">
      <c r="A33" s="38" t="s">
        <v>24</v>
      </c>
      <c r="B33" s="38">
        <v>507</v>
      </c>
      <c r="C33" s="39">
        <v>240</v>
      </c>
      <c r="D33" s="40">
        <v>233</v>
      </c>
      <c r="E33" s="31">
        <v>41</v>
      </c>
      <c r="F33" s="31">
        <v>0</v>
      </c>
      <c r="G33" s="31">
        <v>55</v>
      </c>
      <c r="H33" s="31">
        <v>138</v>
      </c>
      <c r="I33" s="31">
        <v>6</v>
      </c>
      <c r="J33" s="33">
        <v>43</v>
      </c>
      <c r="K33" s="33">
        <v>0</v>
      </c>
      <c r="L33" s="33">
        <v>44</v>
      </c>
      <c r="M33" s="33">
        <v>146</v>
      </c>
      <c r="N33" s="33">
        <v>0</v>
      </c>
    </row>
    <row r="34" spans="1:14" ht="15.75" x14ac:dyDescent="0.25">
      <c r="A34" s="38" t="s">
        <v>22</v>
      </c>
      <c r="B34" s="38">
        <v>509</v>
      </c>
      <c r="C34" s="39">
        <v>60</v>
      </c>
      <c r="D34" s="40">
        <v>54</v>
      </c>
      <c r="E34" s="31">
        <v>10</v>
      </c>
      <c r="F34" s="31">
        <v>0</v>
      </c>
      <c r="G34" s="31">
        <v>14</v>
      </c>
      <c r="H34" s="31">
        <v>34</v>
      </c>
      <c r="I34" s="31">
        <v>2</v>
      </c>
      <c r="J34" s="33">
        <v>2</v>
      </c>
      <c r="K34" s="33">
        <v>0</v>
      </c>
      <c r="L34" s="33">
        <v>11</v>
      </c>
      <c r="M34" s="33">
        <v>41</v>
      </c>
      <c r="N34" s="33">
        <v>0</v>
      </c>
    </row>
    <row r="35" spans="1:14" ht="15.75" x14ac:dyDescent="0.25">
      <c r="A35" s="38" t="s">
        <v>23</v>
      </c>
      <c r="B35" s="38">
        <v>509</v>
      </c>
      <c r="C35" s="39">
        <v>60</v>
      </c>
      <c r="D35" s="40">
        <v>60</v>
      </c>
      <c r="E35" s="31">
        <v>10</v>
      </c>
      <c r="F35" s="31">
        <v>0</v>
      </c>
      <c r="G35" s="31">
        <v>14</v>
      </c>
      <c r="H35" s="31">
        <v>34</v>
      </c>
      <c r="I35" s="31">
        <v>2</v>
      </c>
      <c r="J35" s="33">
        <v>2</v>
      </c>
      <c r="K35" s="33">
        <v>0</v>
      </c>
      <c r="L35" s="33">
        <v>10</v>
      </c>
      <c r="M35" s="33">
        <v>48</v>
      </c>
      <c r="N35" s="33">
        <v>0</v>
      </c>
    </row>
    <row r="36" spans="1:14" ht="15.75" x14ac:dyDescent="0.25">
      <c r="A36" s="38" t="s">
        <v>26</v>
      </c>
      <c r="B36" s="38">
        <v>508</v>
      </c>
      <c r="C36" s="39">
        <v>120</v>
      </c>
      <c r="D36" s="40">
        <v>113</v>
      </c>
      <c r="E36" s="31">
        <v>20</v>
      </c>
      <c r="F36" s="31">
        <v>0</v>
      </c>
      <c r="G36" s="31">
        <v>28</v>
      </c>
      <c r="H36" s="31">
        <v>69</v>
      </c>
      <c r="I36" s="31">
        <v>3</v>
      </c>
      <c r="J36" s="33">
        <v>10</v>
      </c>
      <c r="K36" s="33">
        <v>0</v>
      </c>
      <c r="L36" s="33">
        <v>21</v>
      </c>
      <c r="M36" s="33">
        <v>82</v>
      </c>
      <c r="N36" s="33">
        <v>0</v>
      </c>
    </row>
    <row r="37" spans="1:14" ht="15.75" x14ac:dyDescent="0.25">
      <c r="A37" s="38" t="s">
        <v>41</v>
      </c>
      <c r="B37" s="38">
        <v>510</v>
      </c>
      <c r="C37" s="39">
        <v>80</v>
      </c>
      <c r="D37" s="40">
        <v>71</v>
      </c>
      <c r="E37" s="31">
        <v>14</v>
      </c>
      <c r="F37" s="31">
        <v>0</v>
      </c>
      <c r="G37" s="31">
        <v>18</v>
      </c>
      <c r="H37" s="31">
        <v>46</v>
      </c>
      <c r="I37" s="31">
        <v>2</v>
      </c>
      <c r="J37" s="33">
        <v>0</v>
      </c>
      <c r="K37" s="33">
        <v>0</v>
      </c>
      <c r="L37" s="33">
        <v>20</v>
      </c>
      <c r="M37" s="33">
        <v>51</v>
      </c>
      <c r="N37" s="33">
        <v>0</v>
      </c>
    </row>
    <row r="38" spans="1:14" ht="15.75" x14ac:dyDescent="0.25">
      <c r="A38" s="38" t="s">
        <v>27</v>
      </c>
      <c r="B38" s="38">
        <v>510</v>
      </c>
      <c r="C38" s="39">
        <v>160</v>
      </c>
      <c r="D38" s="40">
        <v>61</v>
      </c>
      <c r="E38" s="31">
        <v>27</v>
      </c>
      <c r="F38" s="31">
        <v>0</v>
      </c>
      <c r="G38" s="31">
        <v>37</v>
      </c>
      <c r="H38" s="31">
        <v>92</v>
      </c>
      <c r="I38" s="31">
        <v>4</v>
      </c>
      <c r="J38" s="33">
        <v>6</v>
      </c>
      <c r="K38" s="33">
        <v>0</v>
      </c>
      <c r="L38" s="33">
        <v>11</v>
      </c>
      <c r="M38" s="33">
        <v>44</v>
      </c>
      <c r="N38" s="33">
        <v>0</v>
      </c>
    </row>
    <row r="39" spans="1:14" ht="15.75" x14ac:dyDescent="0.25">
      <c r="A39" s="38" t="s">
        <v>11</v>
      </c>
      <c r="B39" s="38">
        <v>511</v>
      </c>
      <c r="C39" s="39">
        <v>320</v>
      </c>
      <c r="D39" s="40">
        <v>310</v>
      </c>
      <c r="E39" s="31">
        <v>54</v>
      </c>
      <c r="F39" s="31">
        <v>0</v>
      </c>
      <c r="G39" s="31">
        <v>74</v>
      </c>
      <c r="H39" s="31">
        <v>184</v>
      </c>
      <c r="I39" s="31">
        <v>8</v>
      </c>
      <c r="J39" s="33">
        <v>44</v>
      </c>
      <c r="K39" s="33">
        <v>0</v>
      </c>
      <c r="L39" s="33">
        <v>88</v>
      </c>
      <c r="M39" s="33">
        <v>177</v>
      </c>
      <c r="N39" s="33">
        <v>1</v>
      </c>
    </row>
    <row r="40" spans="1:14" ht="15.75" x14ac:dyDescent="0.25">
      <c r="A40" s="38" t="s">
        <v>13</v>
      </c>
      <c r="B40" s="38">
        <v>1003</v>
      </c>
      <c r="C40" s="39">
        <v>60</v>
      </c>
      <c r="D40" s="40">
        <v>27</v>
      </c>
      <c r="E40" s="31">
        <v>10</v>
      </c>
      <c r="F40" s="31">
        <v>0</v>
      </c>
      <c r="G40" s="31">
        <v>14</v>
      </c>
      <c r="H40" s="31">
        <v>34</v>
      </c>
      <c r="I40" s="31">
        <v>2</v>
      </c>
      <c r="J40" s="33">
        <v>1</v>
      </c>
      <c r="K40" s="33">
        <v>0</v>
      </c>
      <c r="L40" s="33">
        <v>4</v>
      </c>
      <c r="M40" s="33">
        <v>21</v>
      </c>
      <c r="N40" s="33">
        <v>1</v>
      </c>
    </row>
    <row r="41" spans="1:14" ht="15.75" x14ac:dyDescent="0.25">
      <c r="A41" s="38" t="s">
        <v>12</v>
      </c>
      <c r="B41" s="38">
        <v>15515</v>
      </c>
      <c r="C41" s="39">
        <v>60</v>
      </c>
      <c r="D41" s="40">
        <v>51</v>
      </c>
      <c r="E41" s="31">
        <v>10</v>
      </c>
      <c r="F41" s="31">
        <v>0</v>
      </c>
      <c r="G41" s="31">
        <v>14</v>
      </c>
      <c r="H41" s="31">
        <v>34</v>
      </c>
      <c r="I41" s="31">
        <v>2</v>
      </c>
      <c r="J41" s="33">
        <v>3</v>
      </c>
      <c r="K41" s="33">
        <v>0</v>
      </c>
      <c r="L41" s="33">
        <v>13</v>
      </c>
      <c r="M41" s="33">
        <v>35</v>
      </c>
      <c r="N41" s="33">
        <v>0</v>
      </c>
    </row>
    <row r="42" spans="1:14" ht="15.75" x14ac:dyDescent="0.25">
      <c r="A42" s="38" t="s">
        <v>9</v>
      </c>
      <c r="B42" s="38">
        <v>506</v>
      </c>
      <c r="C42" s="39">
        <v>300</v>
      </c>
      <c r="D42" s="40">
        <v>285</v>
      </c>
      <c r="E42" s="31">
        <v>51</v>
      </c>
      <c r="F42" s="31">
        <v>0</v>
      </c>
      <c r="G42" s="31">
        <v>69</v>
      </c>
      <c r="H42" s="31">
        <v>172</v>
      </c>
      <c r="I42" s="31">
        <v>8</v>
      </c>
      <c r="J42" s="33">
        <v>18</v>
      </c>
      <c r="K42" s="33">
        <v>0</v>
      </c>
      <c r="L42" s="33">
        <v>60</v>
      </c>
      <c r="M42" s="33">
        <v>207</v>
      </c>
      <c r="N42" s="33">
        <v>0</v>
      </c>
    </row>
    <row r="43" spans="1:14" ht="15.75" x14ac:dyDescent="0.25">
      <c r="A43" s="38" t="s">
        <v>14</v>
      </c>
      <c r="B43" s="38">
        <v>712</v>
      </c>
      <c r="C43" s="39">
        <v>80</v>
      </c>
      <c r="D43" s="40">
        <v>73</v>
      </c>
      <c r="E43" s="31">
        <v>14</v>
      </c>
      <c r="F43" s="31">
        <v>0</v>
      </c>
      <c r="G43" s="31">
        <v>18</v>
      </c>
      <c r="H43" s="31">
        <v>46</v>
      </c>
      <c r="I43" s="31">
        <v>2</v>
      </c>
      <c r="J43" s="33">
        <v>7</v>
      </c>
      <c r="K43" s="33">
        <v>0</v>
      </c>
      <c r="L43" s="33">
        <v>13</v>
      </c>
      <c r="M43" s="33">
        <v>53</v>
      </c>
      <c r="N43" s="33">
        <v>0</v>
      </c>
    </row>
    <row r="44" spans="1:14" ht="15.75" x14ac:dyDescent="0.25">
      <c r="A44" s="38" t="s">
        <v>15</v>
      </c>
      <c r="B44" s="38">
        <v>701</v>
      </c>
      <c r="C44" s="39">
        <v>60</v>
      </c>
      <c r="D44" s="40">
        <v>26</v>
      </c>
      <c r="E44" s="31">
        <v>10</v>
      </c>
      <c r="F44" s="31">
        <v>0</v>
      </c>
      <c r="G44" s="31">
        <v>14</v>
      </c>
      <c r="H44" s="31">
        <v>34</v>
      </c>
      <c r="I44" s="31">
        <v>2</v>
      </c>
      <c r="J44" s="33">
        <v>3</v>
      </c>
      <c r="K44" s="33">
        <v>0</v>
      </c>
      <c r="L44" s="33">
        <v>4</v>
      </c>
      <c r="M44" s="33">
        <v>19</v>
      </c>
      <c r="N44" s="33">
        <v>0</v>
      </c>
    </row>
    <row r="45" spans="1:14" ht="15.75" x14ac:dyDescent="0.25">
      <c r="A45" s="38" t="s">
        <v>28</v>
      </c>
      <c r="B45" s="38">
        <v>720</v>
      </c>
      <c r="C45" s="39">
        <v>40</v>
      </c>
      <c r="D45" s="40">
        <v>18</v>
      </c>
      <c r="E45" s="31">
        <v>7</v>
      </c>
      <c r="F45" s="31">
        <v>0</v>
      </c>
      <c r="G45" s="31">
        <v>9</v>
      </c>
      <c r="H45" s="31">
        <v>23</v>
      </c>
      <c r="I45" s="31">
        <v>1</v>
      </c>
      <c r="J45" s="33">
        <v>5</v>
      </c>
      <c r="K45" s="33">
        <v>0</v>
      </c>
      <c r="L45" s="33">
        <v>3</v>
      </c>
      <c r="M45" s="33">
        <v>10</v>
      </c>
      <c r="N45" s="33">
        <v>0</v>
      </c>
    </row>
    <row r="46" spans="1:14" s="42" customFormat="1" ht="21.95" customHeight="1" x14ac:dyDescent="0.25">
      <c r="A46" s="29"/>
      <c r="B46" s="30" t="s">
        <v>8</v>
      </c>
      <c r="C46" s="27">
        <f>SUM(C31:C45)</f>
        <v>1880</v>
      </c>
      <c r="D46" s="27">
        <f>SUM(D31:D45)</f>
        <v>1607</v>
      </c>
      <c r="E46" s="30">
        <f>SUM(E31:E45)</f>
        <v>319</v>
      </c>
      <c r="F46" s="30">
        <f t="shared" ref="F46" si="1">SUM(F31:F45)</f>
        <v>0</v>
      </c>
      <c r="G46" s="30">
        <f t="shared" ref="G46" si="2">SUM(G31:G45)</f>
        <v>433</v>
      </c>
      <c r="H46" s="30">
        <f t="shared" ref="H46" si="3">SUM(H31:H45)</f>
        <v>1077</v>
      </c>
      <c r="I46" s="30">
        <f t="shared" ref="I46" si="4">SUM(I31:I45)</f>
        <v>51</v>
      </c>
      <c r="J46" s="30">
        <f t="shared" ref="J46" si="5">SUM(J31:J45)</f>
        <v>156</v>
      </c>
      <c r="K46" s="30">
        <f t="shared" ref="K46" si="6">SUM(K31:K45)</f>
        <v>0</v>
      </c>
      <c r="L46" s="30">
        <f t="shared" ref="L46" si="7">SUM(L31:L45)</f>
        <v>342</v>
      </c>
      <c r="M46" s="30">
        <f t="shared" ref="M46" si="8">SUM(M31:M45)</f>
        <v>1107</v>
      </c>
      <c r="N46" s="30">
        <f t="shared" ref="N46" si="9">SUM(N31:N45)</f>
        <v>2</v>
      </c>
    </row>
    <row r="53" spans="1:14" ht="45" customHeight="1" x14ac:dyDescent="0.25">
      <c r="A53" s="142" t="s">
        <v>61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21" x14ac:dyDescent="0.25">
      <c r="A54" s="143" t="s">
        <v>63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</row>
    <row r="55" spans="1:14" ht="48" customHeight="1" x14ac:dyDescent="0.25">
      <c r="A55" s="144" t="s">
        <v>60</v>
      </c>
      <c r="B55" s="145" t="s">
        <v>55</v>
      </c>
      <c r="C55" s="146" t="s">
        <v>58</v>
      </c>
      <c r="D55" s="146" t="s">
        <v>21</v>
      </c>
      <c r="E55" s="147" t="s">
        <v>56</v>
      </c>
      <c r="F55" s="147"/>
      <c r="G55" s="147"/>
      <c r="H55" s="147"/>
      <c r="I55" s="147"/>
      <c r="J55" s="148" t="s">
        <v>57</v>
      </c>
      <c r="K55" s="148"/>
      <c r="L55" s="148"/>
      <c r="M55" s="148"/>
      <c r="N55" s="148"/>
    </row>
    <row r="56" spans="1:14" ht="21" customHeight="1" x14ac:dyDescent="0.25">
      <c r="A56" s="144"/>
      <c r="B56" s="145"/>
      <c r="C56" s="146"/>
      <c r="D56" s="146"/>
      <c r="E56" s="28" t="s">
        <v>3</v>
      </c>
      <c r="F56" s="28" t="s">
        <v>4</v>
      </c>
      <c r="G56" s="28" t="s">
        <v>5</v>
      </c>
      <c r="H56" s="28" t="s">
        <v>6</v>
      </c>
      <c r="I56" s="28" t="s">
        <v>7</v>
      </c>
      <c r="J56" s="28" t="s">
        <v>3</v>
      </c>
      <c r="K56" s="28" t="s">
        <v>4</v>
      </c>
      <c r="L56" s="28" t="s">
        <v>5</v>
      </c>
      <c r="M56" s="28" t="s">
        <v>6</v>
      </c>
      <c r="N56" s="28" t="s">
        <v>7</v>
      </c>
    </row>
    <row r="57" spans="1:14" ht="15.75" x14ac:dyDescent="0.25">
      <c r="A57" s="38" t="s">
        <v>10</v>
      </c>
      <c r="B57" s="38">
        <v>501</v>
      </c>
      <c r="C57" s="37">
        <v>180</v>
      </c>
      <c r="D57" s="36">
        <v>173</v>
      </c>
      <c r="E57" s="29">
        <v>31</v>
      </c>
      <c r="F57" s="29">
        <v>0</v>
      </c>
      <c r="G57" s="29">
        <v>41</v>
      </c>
      <c r="H57" s="29">
        <v>103</v>
      </c>
      <c r="I57" s="29">
        <v>5</v>
      </c>
      <c r="J57" s="33">
        <v>25</v>
      </c>
      <c r="K57" s="33">
        <v>0</v>
      </c>
      <c r="L57" s="33">
        <v>42</v>
      </c>
      <c r="M57" s="33">
        <v>106</v>
      </c>
      <c r="N57" s="33">
        <v>0</v>
      </c>
    </row>
    <row r="58" spans="1:14" ht="15.75" x14ac:dyDescent="0.25">
      <c r="A58" s="38" t="s">
        <v>25</v>
      </c>
      <c r="B58" s="38">
        <v>502</v>
      </c>
      <c r="C58" s="37">
        <v>60</v>
      </c>
      <c r="D58" s="36">
        <v>56</v>
      </c>
      <c r="E58" s="29">
        <v>10</v>
      </c>
      <c r="F58" s="29">
        <v>0</v>
      </c>
      <c r="G58" s="29">
        <v>14</v>
      </c>
      <c r="H58" s="29">
        <v>34</v>
      </c>
      <c r="I58" s="29">
        <v>2</v>
      </c>
      <c r="J58" s="33">
        <v>4</v>
      </c>
      <c r="K58" s="33">
        <v>0</v>
      </c>
      <c r="L58" s="33">
        <v>3</v>
      </c>
      <c r="M58" s="33">
        <v>49</v>
      </c>
      <c r="N58" s="33">
        <v>0</v>
      </c>
    </row>
    <row r="59" spans="1:14" ht="15.75" x14ac:dyDescent="0.25">
      <c r="A59" s="38" t="s">
        <v>24</v>
      </c>
      <c r="B59" s="38">
        <v>507</v>
      </c>
      <c r="C59" s="37">
        <v>240</v>
      </c>
      <c r="D59" s="36">
        <v>233</v>
      </c>
      <c r="E59" s="29">
        <v>41</v>
      </c>
      <c r="F59" s="29">
        <v>0</v>
      </c>
      <c r="G59" s="29">
        <v>55</v>
      </c>
      <c r="H59" s="29">
        <v>138</v>
      </c>
      <c r="I59" s="29">
        <v>6</v>
      </c>
      <c r="J59" s="33">
        <v>39</v>
      </c>
      <c r="K59" s="33">
        <v>0</v>
      </c>
      <c r="L59" s="33">
        <v>59</v>
      </c>
      <c r="M59" s="33">
        <v>135</v>
      </c>
      <c r="N59" s="33">
        <v>0</v>
      </c>
    </row>
    <row r="60" spans="1:14" ht="15.75" x14ac:dyDescent="0.25">
      <c r="A60" s="38" t="s">
        <v>22</v>
      </c>
      <c r="B60" s="38">
        <v>509</v>
      </c>
      <c r="C60" s="37">
        <v>60</v>
      </c>
      <c r="D60" s="36">
        <v>57</v>
      </c>
      <c r="E60" s="29">
        <v>10</v>
      </c>
      <c r="F60" s="29">
        <v>0</v>
      </c>
      <c r="G60" s="29">
        <v>14</v>
      </c>
      <c r="H60" s="29">
        <v>34</v>
      </c>
      <c r="I60" s="29">
        <v>2</v>
      </c>
      <c r="J60" s="33">
        <v>8</v>
      </c>
      <c r="K60" s="33">
        <v>0</v>
      </c>
      <c r="L60" s="33">
        <v>7</v>
      </c>
      <c r="M60" s="33">
        <v>42</v>
      </c>
      <c r="N60" s="33">
        <v>0</v>
      </c>
    </row>
    <row r="61" spans="1:14" ht="15.75" x14ac:dyDescent="0.25">
      <c r="A61" s="38" t="s">
        <v>23</v>
      </c>
      <c r="B61" s="38">
        <v>509</v>
      </c>
      <c r="C61" s="37">
        <v>60</v>
      </c>
      <c r="D61" s="36">
        <v>54</v>
      </c>
      <c r="E61" s="29">
        <v>10</v>
      </c>
      <c r="F61" s="29">
        <v>0</v>
      </c>
      <c r="G61" s="29">
        <v>14</v>
      </c>
      <c r="H61" s="29">
        <v>34</v>
      </c>
      <c r="I61" s="29">
        <v>2</v>
      </c>
      <c r="J61" s="33">
        <v>1</v>
      </c>
      <c r="K61" s="33">
        <v>0</v>
      </c>
      <c r="L61" s="33">
        <v>6</v>
      </c>
      <c r="M61" s="33">
        <v>47</v>
      </c>
      <c r="N61" s="33">
        <v>0</v>
      </c>
    </row>
    <row r="62" spans="1:14" ht="15.75" x14ac:dyDescent="0.25">
      <c r="A62" s="38" t="s">
        <v>26</v>
      </c>
      <c r="B62" s="38">
        <v>508</v>
      </c>
      <c r="C62" s="37">
        <v>120</v>
      </c>
      <c r="D62" s="36">
        <v>111</v>
      </c>
      <c r="E62" s="29">
        <v>20</v>
      </c>
      <c r="F62" s="29">
        <v>0</v>
      </c>
      <c r="G62" s="29">
        <v>28</v>
      </c>
      <c r="H62" s="29">
        <v>69</v>
      </c>
      <c r="I62" s="29">
        <v>3</v>
      </c>
      <c r="J62" s="33">
        <v>15</v>
      </c>
      <c r="K62" s="33">
        <v>0</v>
      </c>
      <c r="L62" s="33">
        <v>26</v>
      </c>
      <c r="M62" s="33">
        <v>70</v>
      </c>
      <c r="N62" s="33">
        <v>0</v>
      </c>
    </row>
    <row r="63" spans="1:14" ht="15.75" x14ac:dyDescent="0.25">
      <c r="A63" s="38" t="s">
        <v>41</v>
      </c>
      <c r="B63" s="38">
        <v>510</v>
      </c>
      <c r="C63" s="37">
        <v>80</v>
      </c>
      <c r="D63" s="36">
        <v>64</v>
      </c>
      <c r="E63" s="29">
        <v>14</v>
      </c>
      <c r="F63" s="29">
        <v>0</v>
      </c>
      <c r="G63" s="29">
        <v>18</v>
      </c>
      <c r="H63" s="29">
        <v>46</v>
      </c>
      <c r="I63" s="29">
        <v>2</v>
      </c>
      <c r="J63" s="33">
        <v>4</v>
      </c>
      <c r="K63" s="33">
        <v>0</v>
      </c>
      <c r="L63" s="33">
        <v>13</v>
      </c>
      <c r="M63" s="84">
        <v>47</v>
      </c>
      <c r="N63" s="33">
        <v>0</v>
      </c>
    </row>
    <row r="64" spans="1:14" ht="15.75" x14ac:dyDescent="0.25">
      <c r="A64" s="38" t="s">
        <v>27</v>
      </c>
      <c r="B64" s="38">
        <v>510</v>
      </c>
      <c r="C64" s="37">
        <v>160</v>
      </c>
      <c r="D64" s="36">
        <v>29</v>
      </c>
      <c r="E64" s="29">
        <v>27</v>
      </c>
      <c r="F64" s="29">
        <v>0</v>
      </c>
      <c r="G64" s="29">
        <v>37</v>
      </c>
      <c r="H64" s="29">
        <v>92</v>
      </c>
      <c r="I64" s="29">
        <v>4</v>
      </c>
      <c r="J64" s="33">
        <v>1</v>
      </c>
      <c r="K64" s="33">
        <v>0</v>
      </c>
      <c r="L64" s="33">
        <v>8</v>
      </c>
      <c r="M64" s="33">
        <v>20</v>
      </c>
      <c r="N64" s="33">
        <v>0</v>
      </c>
    </row>
    <row r="65" spans="1:14" ht="15.75" x14ac:dyDescent="0.25">
      <c r="A65" s="38" t="s">
        <v>11</v>
      </c>
      <c r="B65" s="38">
        <v>511</v>
      </c>
      <c r="C65" s="37">
        <v>320</v>
      </c>
      <c r="D65" s="36">
        <v>310</v>
      </c>
      <c r="E65" s="29">
        <v>54</v>
      </c>
      <c r="F65" s="29">
        <v>0</v>
      </c>
      <c r="G65" s="29">
        <v>74</v>
      </c>
      <c r="H65" s="29">
        <v>184</v>
      </c>
      <c r="I65" s="29">
        <v>8</v>
      </c>
      <c r="J65" s="33">
        <v>52</v>
      </c>
      <c r="K65" s="33">
        <v>0</v>
      </c>
      <c r="L65" s="33">
        <v>83</v>
      </c>
      <c r="M65" s="33">
        <v>175</v>
      </c>
      <c r="N65" s="33">
        <v>0</v>
      </c>
    </row>
    <row r="66" spans="1:14" ht="15.75" x14ac:dyDescent="0.25">
      <c r="A66" s="38" t="s">
        <v>13</v>
      </c>
      <c r="B66" s="38">
        <v>1003</v>
      </c>
      <c r="C66" s="37">
        <v>60</v>
      </c>
      <c r="D66" s="36">
        <v>39</v>
      </c>
      <c r="E66" s="29">
        <v>10</v>
      </c>
      <c r="F66" s="29">
        <v>0</v>
      </c>
      <c r="G66" s="29">
        <v>14</v>
      </c>
      <c r="H66" s="29">
        <v>34</v>
      </c>
      <c r="I66" s="29">
        <v>2</v>
      </c>
      <c r="J66" s="33">
        <v>2</v>
      </c>
      <c r="K66" s="33">
        <v>0</v>
      </c>
      <c r="L66" s="33">
        <v>6</v>
      </c>
      <c r="M66" s="33">
        <v>31</v>
      </c>
      <c r="N66" s="33">
        <v>0</v>
      </c>
    </row>
    <row r="67" spans="1:14" ht="15.75" x14ac:dyDescent="0.25">
      <c r="A67" s="38" t="s">
        <v>12</v>
      </c>
      <c r="B67" s="38">
        <v>15515</v>
      </c>
      <c r="C67" s="37">
        <v>60</v>
      </c>
      <c r="D67" s="36">
        <v>55</v>
      </c>
      <c r="E67" s="29">
        <v>10</v>
      </c>
      <c r="F67" s="29">
        <v>0</v>
      </c>
      <c r="G67" s="29">
        <v>14</v>
      </c>
      <c r="H67" s="29">
        <v>34</v>
      </c>
      <c r="I67" s="29">
        <v>2</v>
      </c>
      <c r="J67" s="33">
        <v>1</v>
      </c>
      <c r="K67" s="33">
        <v>0</v>
      </c>
      <c r="L67" s="33">
        <v>17</v>
      </c>
      <c r="M67" s="33">
        <v>37</v>
      </c>
      <c r="N67" s="33">
        <v>0</v>
      </c>
    </row>
    <row r="68" spans="1:14" ht="15.75" x14ac:dyDescent="0.25">
      <c r="A68" s="38" t="s">
        <v>9</v>
      </c>
      <c r="B68" s="38">
        <v>506</v>
      </c>
      <c r="C68" s="37">
        <v>300</v>
      </c>
      <c r="D68" s="36">
        <v>275</v>
      </c>
      <c r="E68" s="29">
        <v>51</v>
      </c>
      <c r="F68" s="29">
        <v>0</v>
      </c>
      <c r="G68" s="29">
        <v>69</v>
      </c>
      <c r="H68" s="29">
        <v>172</v>
      </c>
      <c r="I68" s="29">
        <v>8</v>
      </c>
      <c r="J68" s="33">
        <v>20</v>
      </c>
      <c r="K68" s="33">
        <v>0</v>
      </c>
      <c r="L68" s="33">
        <v>65</v>
      </c>
      <c r="M68" s="33">
        <v>190</v>
      </c>
      <c r="N68" s="33">
        <v>0</v>
      </c>
    </row>
    <row r="69" spans="1:14" ht="15.75" x14ac:dyDescent="0.25">
      <c r="A69" s="38" t="s">
        <v>14</v>
      </c>
      <c r="B69" s="38">
        <v>712</v>
      </c>
      <c r="C69" s="37">
        <v>80</v>
      </c>
      <c r="D69" s="36">
        <v>72</v>
      </c>
      <c r="E69" s="29">
        <v>14</v>
      </c>
      <c r="F69" s="29">
        <v>0</v>
      </c>
      <c r="G69" s="29">
        <v>18</v>
      </c>
      <c r="H69" s="29">
        <v>46</v>
      </c>
      <c r="I69" s="29">
        <v>2</v>
      </c>
      <c r="J69" s="33">
        <v>2</v>
      </c>
      <c r="K69" s="33">
        <v>0</v>
      </c>
      <c r="L69" s="33">
        <v>18</v>
      </c>
      <c r="M69" s="33">
        <v>52</v>
      </c>
      <c r="N69" s="33">
        <v>0</v>
      </c>
    </row>
    <row r="70" spans="1:14" ht="15.75" x14ac:dyDescent="0.25">
      <c r="A70" s="38" t="s">
        <v>15</v>
      </c>
      <c r="B70" s="38">
        <v>701</v>
      </c>
      <c r="C70" s="37">
        <v>60</v>
      </c>
      <c r="D70" s="36">
        <v>23</v>
      </c>
      <c r="E70" s="29">
        <v>10</v>
      </c>
      <c r="F70" s="29">
        <v>0</v>
      </c>
      <c r="G70" s="29">
        <v>14</v>
      </c>
      <c r="H70" s="29">
        <v>34</v>
      </c>
      <c r="I70" s="29">
        <v>2</v>
      </c>
      <c r="J70" s="33">
        <v>1</v>
      </c>
      <c r="K70" s="33">
        <v>0</v>
      </c>
      <c r="L70" s="33">
        <v>3</v>
      </c>
      <c r="M70" s="33">
        <v>19</v>
      </c>
      <c r="N70" s="33">
        <v>0</v>
      </c>
    </row>
    <row r="71" spans="1:14" ht="15.75" x14ac:dyDescent="0.25">
      <c r="A71" s="38" t="s">
        <v>28</v>
      </c>
      <c r="B71" s="38">
        <v>720</v>
      </c>
      <c r="C71" s="37">
        <v>40</v>
      </c>
      <c r="D71" s="36">
        <v>9</v>
      </c>
      <c r="E71" s="29">
        <v>7</v>
      </c>
      <c r="F71" s="29">
        <v>0</v>
      </c>
      <c r="G71" s="29">
        <v>9</v>
      </c>
      <c r="H71" s="29">
        <v>23</v>
      </c>
      <c r="I71" s="29">
        <v>1</v>
      </c>
      <c r="J71" s="33">
        <v>1</v>
      </c>
      <c r="K71" s="33">
        <v>0</v>
      </c>
      <c r="L71" s="33">
        <v>0</v>
      </c>
      <c r="M71" s="33">
        <v>8</v>
      </c>
      <c r="N71" s="33">
        <v>0</v>
      </c>
    </row>
    <row r="72" spans="1:14" ht="21.95" customHeight="1" x14ac:dyDescent="0.25">
      <c r="A72" s="32"/>
      <c r="B72" s="35" t="s">
        <v>8</v>
      </c>
      <c r="C72" s="35">
        <f>SUM(C57:C71)</f>
        <v>1880</v>
      </c>
      <c r="D72" s="35">
        <f>SUM(D57:D71)</f>
        <v>1560</v>
      </c>
      <c r="E72" s="35">
        <f>SUM(E57:E71)</f>
        <v>319</v>
      </c>
      <c r="F72" s="35">
        <f t="shared" ref="F72" si="10">SUM(F57:F71)</f>
        <v>0</v>
      </c>
      <c r="G72" s="35">
        <f t="shared" ref="G72" si="11">SUM(G57:G71)</f>
        <v>433</v>
      </c>
      <c r="H72" s="35">
        <f t="shared" ref="H72" si="12">SUM(H57:H71)</f>
        <v>1077</v>
      </c>
      <c r="I72" s="35">
        <f t="shared" ref="I72" si="13">SUM(I57:I71)</f>
        <v>51</v>
      </c>
      <c r="J72" s="35">
        <f>SUM(J57:J71)</f>
        <v>176</v>
      </c>
      <c r="K72" s="35">
        <f t="shared" ref="K72" si="14">SUM(K57:K71)</f>
        <v>0</v>
      </c>
      <c r="L72" s="35">
        <f>SUM(L57:L71)</f>
        <v>356</v>
      </c>
      <c r="M72" s="35">
        <f>SUM(M57:M71)</f>
        <v>1028</v>
      </c>
      <c r="N72" s="35">
        <f t="shared" ref="N72" si="15">SUM(N57:N71)</f>
        <v>0</v>
      </c>
    </row>
    <row r="73" spans="1:14" x14ac:dyDescent="0.25">
      <c r="L73" s="83"/>
    </row>
    <row r="77" spans="1:14" ht="43.5" customHeight="1" x14ac:dyDescent="0.25">
      <c r="A77" s="142" t="s">
        <v>61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</row>
    <row r="78" spans="1:14" ht="21" x14ac:dyDescent="0.25">
      <c r="A78" s="143" t="s">
        <v>64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</row>
    <row r="79" spans="1:14" ht="50.25" customHeight="1" x14ac:dyDescent="0.25">
      <c r="A79" s="144" t="s">
        <v>60</v>
      </c>
      <c r="B79" s="145" t="s">
        <v>55</v>
      </c>
      <c r="C79" s="146" t="s">
        <v>58</v>
      </c>
      <c r="D79" s="146" t="s">
        <v>21</v>
      </c>
      <c r="E79" s="147" t="s">
        <v>56</v>
      </c>
      <c r="F79" s="147"/>
      <c r="G79" s="147"/>
      <c r="H79" s="147"/>
      <c r="I79" s="147"/>
      <c r="J79" s="148" t="s">
        <v>57</v>
      </c>
      <c r="K79" s="148"/>
      <c r="L79" s="148"/>
      <c r="M79" s="148"/>
      <c r="N79" s="148"/>
    </row>
    <row r="80" spans="1:14" ht="15.75" x14ac:dyDescent="0.25">
      <c r="A80" s="144"/>
      <c r="B80" s="145"/>
      <c r="C80" s="146"/>
      <c r="D80" s="146"/>
      <c r="E80" s="28" t="s">
        <v>3</v>
      </c>
      <c r="F80" s="28" t="s">
        <v>4</v>
      </c>
      <c r="G80" s="28" t="s">
        <v>5</v>
      </c>
      <c r="H80" s="28" t="s">
        <v>6</v>
      </c>
      <c r="I80" s="28" t="s">
        <v>7</v>
      </c>
      <c r="J80" s="28" t="s">
        <v>3</v>
      </c>
      <c r="K80" s="28" t="s">
        <v>4</v>
      </c>
      <c r="L80" s="28" t="s">
        <v>5</v>
      </c>
      <c r="M80" s="28" t="s">
        <v>6</v>
      </c>
      <c r="N80" s="28" t="s">
        <v>7</v>
      </c>
    </row>
    <row r="81" spans="1:14" ht="15.75" x14ac:dyDescent="0.25">
      <c r="A81" s="38" t="s">
        <v>10</v>
      </c>
      <c r="B81" s="38">
        <v>501</v>
      </c>
      <c r="C81" s="39">
        <v>180</v>
      </c>
      <c r="D81" s="40">
        <v>175</v>
      </c>
      <c r="E81" s="31">
        <v>31</v>
      </c>
      <c r="F81" s="31">
        <v>0</v>
      </c>
      <c r="G81" s="31">
        <v>41</v>
      </c>
      <c r="H81" s="31">
        <v>103</v>
      </c>
      <c r="I81" s="31">
        <v>5</v>
      </c>
      <c r="J81" s="33">
        <v>17</v>
      </c>
      <c r="K81" s="33">
        <v>0</v>
      </c>
      <c r="L81" s="33">
        <v>54</v>
      </c>
      <c r="M81" s="33">
        <v>104</v>
      </c>
      <c r="N81" s="33">
        <v>0</v>
      </c>
    </row>
    <row r="82" spans="1:14" ht="15.75" x14ac:dyDescent="0.25">
      <c r="A82" s="38" t="s">
        <v>25</v>
      </c>
      <c r="B82" s="38">
        <v>502</v>
      </c>
      <c r="C82" s="39">
        <v>60</v>
      </c>
      <c r="D82" s="40">
        <v>55</v>
      </c>
      <c r="E82" s="31">
        <v>10</v>
      </c>
      <c r="F82" s="31">
        <v>0</v>
      </c>
      <c r="G82" s="31">
        <v>14</v>
      </c>
      <c r="H82" s="31">
        <v>34</v>
      </c>
      <c r="I82" s="31">
        <v>2</v>
      </c>
      <c r="J82" s="33">
        <v>7</v>
      </c>
      <c r="K82" s="33">
        <v>0</v>
      </c>
      <c r="L82" s="33">
        <v>15</v>
      </c>
      <c r="M82" s="33">
        <v>33</v>
      </c>
      <c r="N82" s="33">
        <v>0</v>
      </c>
    </row>
    <row r="83" spans="1:14" ht="15.75" x14ac:dyDescent="0.25">
      <c r="A83" s="38" t="s">
        <v>24</v>
      </c>
      <c r="B83" s="38">
        <v>507</v>
      </c>
      <c r="C83" s="39">
        <v>240</v>
      </c>
      <c r="D83" s="40">
        <v>232</v>
      </c>
      <c r="E83" s="31">
        <v>41</v>
      </c>
      <c r="F83" s="31">
        <v>0</v>
      </c>
      <c r="G83" s="31">
        <v>55</v>
      </c>
      <c r="H83" s="31">
        <v>138</v>
      </c>
      <c r="I83" s="31">
        <v>6</v>
      </c>
      <c r="J83" s="33">
        <v>37</v>
      </c>
      <c r="K83" s="33">
        <v>0</v>
      </c>
      <c r="L83" s="33">
        <v>58</v>
      </c>
      <c r="M83" s="33">
        <v>137</v>
      </c>
      <c r="N83" s="33">
        <v>0</v>
      </c>
    </row>
    <row r="84" spans="1:14" ht="15.75" x14ac:dyDescent="0.25">
      <c r="A84" s="38" t="s">
        <v>22</v>
      </c>
      <c r="B84" s="38">
        <v>509</v>
      </c>
      <c r="C84" s="39">
        <v>60</v>
      </c>
      <c r="D84" s="40">
        <v>57</v>
      </c>
      <c r="E84" s="31">
        <v>10</v>
      </c>
      <c r="F84" s="31">
        <v>0</v>
      </c>
      <c r="G84" s="31">
        <v>14</v>
      </c>
      <c r="H84" s="31">
        <v>34</v>
      </c>
      <c r="I84" s="31">
        <v>2</v>
      </c>
      <c r="J84" s="33">
        <v>3</v>
      </c>
      <c r="K84" s="33">
        <v>0</v>
      </c>
      <c r="L84" s="33">
        <v>14</v>
      </c>
      <c r="M84" s="33">
        <v>40</v>
      </c>
      <c r="N84" s="33">
        <v>0</v>
      </c>
    </row>
    <row r="85" spans="1:14" ht="15.75" x14ac:dyDescent="0.25">
      <c r="A85" s="38" t="s">
        <v>23</v>
      </c>
      <c r="B85" s="38">
        <v>509</v>
      </c>
      <c r="C85" s="39">
        <v>60</v>
      </c>
      <c r="D85" s="40">
        <v>54</v>
      </c>
      <c r="E85" s="31">
        <v>10</v>
      </c>
      <c r="F85" s="31">
        <v>0</v>
      </c>
      <c r="G85" s="31">
        <v>14</v>
      </c>
      <c r="H85" s="31">
        <v>34</v>
      </c>
      <c r="I85" s="31">
        <v>2</v>
      </c>
      <c r="J85" s="33">
        <v>5</v>
      </c>
      <c r="K85" s="33">
        <v>0</v>
      </c>
      <c r="L85" s="33">
        <v>13</v>
      </c>
      <c r="M85" s="33">
        <v>36</v>
      </c>
      <c r="N85" s="33">
        <v>0</v>
      </c>
    </row>
    <row r="86" spans="1:14" ht="15.75" x14ac:dyDescent="0.25">
      <c r="A86" s="38" t="s">
        <v>26</v>
      </c>
      <c r="B86" s="38">
        <v>508</v>
      </c>
      <c r="C86" s="39">
        <v>120</v>
      </c>
      <c r="D86" s="40">
        <v>113</v>
      </c>
      <c r="E86" s="31">
        <v>20</v>
      </c>
      <c r="F86" s="31">
        <v>0</v>
      </c>
      <c r="G86" s="31">
        <v>28</v>
      </c>
      <c r="H86" s="31">
        <v>69</v>
      </c>
      <c r="I86" s="31">
        <v>3</v>
      </c>
      <c r="J86" s="33">
        <v>15</v>
      </c>
      <c r="K86" s="33">
        <v>0</v>
      </c>
      <c r="L86" s="33">
        <v>16</v>
      </c>
      <c r="M86" s="33">
        <v>82</v>
      </c>
      <c r="N86" s="33">
        <v>0</v>
      </c>
    </row>
    <row r="87" spans="1:14" ht="15.75" x14ac:dyDescent="0.25">
      <c r="A87" s="38" t="s">
        <v>65</v>
      </c>
      <c r="B87" s="38">
        <v>367</v>
      </c>
      <c r="C87" s="39">
        <v>60</v>
      </c>
      <c r="D87" s="40">
        <v>45</v>
      </c>
      <c r="E87" s="31">
        <v>10</v>
      </c>
      <c r="F87" s="31">
        <v>0</v>
      </c>
      <c r="G87" s="31">
        <v>14</v>
      </c>
      <c r="H87" s="31">
        <v>34</v>
      </c>
      <c r="I87" s="31">
        <v>2</v>
      </c>
      <c r="J87" s="33">
        <v>1</v>
      </c>
      <c r="K87" s="33">
        <v>0</v>
      </c>
      <c r="L87" s="33">
        <v>8</v>
      </c>
      <c r="M87" s="33">
        <v>36</v>
      </c>
      <c r="N87" s="33">
        <v>0</v>
      </c>
    </row>
    <row r="88" spans="1:14" ht="15.75" x14ac:dyDescent="0.25">
      <c r="A88" s="38" t="s">
        <v>41</v>
      </c>
      <c r="B88" s="38">
        <v>510</v>
      </c>
      <c r="C88" s="39">
        <v>80</v>
      </c>
      <c r="D88" s="40">
        <v>67</v>
      </c>
      <c r="E88" s="31">
        <v>14</v>
      </c>
      <c r="F88" s="31">
        <v>0</v>
      </c>
      <c r="G88" s="31">
        <v>18</v>
      </c>
      <c r="H88" s="31">
        <v>46</v>
      </c>
      <c r="I88" s="31">
        <v>2</v>
      </c>
      <c r="J88" s="33">
        <v>3</v>
      </c>
      <c r="K88" s="33">
        <v>0</v>
      </c>
      <c r="L88" s="33">
        <v>9</v>
      </c>
      <c r="M88" s="33">
        <v>55</v>
      </c>
      <c r="N88" s="33">
        <v>0</v>
      </c>
    </row>
    <row r="89" spans="1:14" ht="15.75" x14ac:dyDescent="0.25">
      <c r="A89" s="38" t="s">
        <v>27</v>
      </c>
      <c r="B89" s="38">
        <v>510</v>
      </c>
      <c r="C89" s="39">
        <v>160</v>
      </c>
      <c r="D89" s="40">
        <v>23</v>
      </c>
      <c r="E89" s="31">
        <v>27</v>
      </c>
      <c r="F89" s="31">
        <v>0</v>
      </c>
      <c r="G89" s="31">
        <v>37</v>
      </c>
      <c r="H89" s="31">
        <v>92</v>
      </c>
      <c r="I89" s="31">
        <v>4</v>
      </c>
      <c r="J89" s="33">
        <v>2</v>
      </c>
      <c r="K89" s="33">
        <v>0</v>
      </c>
      <c r="L89" s="33">
        <v>1</v>
      </c>
      <c r="M89" s="33">
        <v>20</v>
      </c>
      <c r="N89" s="33">
        <v>0</v>
      </c>
    </row>
    <row r="90" spans="1:14" ht="15.75" x14ac:dyDescent="0.25">
      <c r="A90" s="38" t="s">
        <v>11</v>
      </c>
      <c r="B90" s="38">
        <v>511</v>
      </c>
      <c r="C90" s="39">
        <v>320</v>
      </c>
      <c r="D90" s="40">
        <v>320</v>
      </c>
      <c r="E90" s="31">
        <v>54</v>
      </c>
      <c r="F90" s="31">
        <v>0</v>
      </c>
      <c r="G90" s="31">
        <v>74</v>
      </c>
      <c r="H90" s="31">
        <v>184</v>
      </c>
      <c r="I90" s="31">
        <v>8</v>
      </c>
      <c r="J90" s="33">
        <v>54</v>
      </c>
      <c r="K90" s="33">
        <v>0</v>
      </c>
      <c r="L90" s="33">
        <v>114</v>
      </c>
      <c r="M90" s="33">
        <v>152</v>
      </c>
      <c r="N90" s="33">
        <v>0</v>
      </c>
    </row>
    <row r="91" spans="1:14" ht="15.75" x14ac:dyDescent="0.25">
      <c r="A91" s="38" t="s">
        <v>13</v>
      </c>
      <c r="B91" s="38">
        <v>1003</v>
      </c>
      <c r="C91" s="39">
        <v>60</v>
      </c>
      <c r="D91" s="40">
        <v>32</v>
      </c>
      <c r="E91" s="31">
        <v>10</v>
      </c>
      <c r="F91" s="31">
        <v>0</v>
      </c>
      <c r="G91" s="31">
        <v>14</v>
      </c>
      <c r="H91" s="31">
        <v>34</v>
      </c>
      <c r="I91" s="31">
        <v>2</v>
      </c>
      <c r="J91" s="33">
        <v>0</v>
      </c>
      <c r="K91" s="33">
        <v>0</v>
      </c>
      <c r="L91" s="33">
        <v>3</v>
      </c>
      <c r="M91" s="33">
        <v>29</v>
      </c>
      <c r="N91" s="33">
        <v>0</v>
      </c>
    </row>
    <row r="92" spans="1:14" ht="15.75" x14ac:dyDescent="0.25">
      <c r="A92" s="38" t="s">
        <v>12</v>
      </c>
      <c r="B92" s="38">
        <v>15515</v>
      </c>
      <c r="C92" s="39">
        <v>60</v>
      </c>
      <c r="D92" s="40">
        <v>53</v>
      </c>
      <c r="E92" s="31">
        <v>10</v>
      </c>
      <c r="F92" s="31">
        <v>0</v>
      </c>
      <c r="G92" s="31">
        <v>14</v>
      </c>
      <c r="H92" s="31">
        <v>34</v>
      </c>
      <c r="I92" s="31">
        <v>2</v>
      </c>
      <c r="J92" s="33">
        <v>1</v>
      </c>
      <c r="K92" s="33">
        <v>0</v>
      </c>
      <c r="L92" s="33">
        <v>10</v>
      </c>
      <c r="M92" s="33">
        <v>42</v>
      </c>
      <c r="N92" s="33">
        <v>0</v>
      </c>
    </row>
    <row r="93" spans="1:14" ht="15.75" x14ac:dyDescent="0.25">
      <c r="A93" s="38" t="s">
        <v>9</v>
      </c>
      <c r="B93" s="38">
        <v>506</v>
      </c>
      <c r="C93" s="39">
        <v>300</v>
      </c>
      <c r="D93" s="40">
        <v>297</v>
      </c>
      <c r="E93" s="31">
        <v>51</v>
      </c>
      <c r="F93" s="31">
        <v>0</v>
      </c>
      <c r="G93" s="31">
        <v>69</v>
      </c>
      <c r="H93" s="31">
        <v>172</v>
      </c>
      <c r="I93" s="31">
        <v>8</v>
      </c>
      <c r="J93" s="33">
        <v>42</v>
      </c>
      <c r="K93" s="33">
        <v>0</v>
      </c>
      <c r="L93" s="33">
        <v>68</v>
      </c>
      <c r="M93" s="33">
        <v>187</v>
      </c>
      <c r="N93" s="33">
        <v>0</v>
      </c>
    </row>
    <row r="94" spans="1:14" ht="15.75" x14ac:dyDescent="0.25">
      <c r="A94" s="38" t="s">
        <v>14</v>
      </c>
      <c r="B94" s="38">
        <v>712</v>
      </c>
      <c r="C94" s="39">
        <v>80</v>
      </c>
      <c r="D94" s="40">
        <v>60</v>
      </c>
      <c r="E94" s="31">
        <v>14</v>
      </c>
      <c r="F94" s="31">
        <v>0</v>
      </c>
      <c r="G94" s="31">
        <v>18</v>
      </c>
      <c r="H94" s="31">
        <v>46</v>
      </c>
      <c r="I94" s="31">
        <v>2</v>
      </c>
      <c r="J94" s="33">
        <v>7</v>
      </c>
      <c r="K94" s="33">
        <v>0</v>
      </c>
      <c r="L94" s="33">
        <v>18</v>
      </c>
      <c r="M94" s="33">
        <v>35</v>
      </c>
      <c r="N94" s="33">
        <v>0</v>
      </c>
    </row>
    <row r="95" spans="1:14" ht="15.75" x14ac:dyDescent="0.25">
      <c r="A95" s="38" t="s">
        <v>15</v>
      </c>
      <c r="B95" s="38">
        <v>701</v>
      </c>
      <c r="C95" s="39">
        <v>60</v>
      </c>
      <c r="D95" s="40">
        <v>27</v>
      </c>
      <c r="E95" s="31">
        <v>10</v>
      </c>
      <c r="F95" s="31">
        <v>0</v>
      </c>
      <c r="G95" s="31">
        <v>14</v>
      </c>
      <c r="H95" s="31">
        <v>34</v>
      </c>
      <c r="I95" s="31">
        <v>2</v>
      </c>
      <c r="J95" s="33">
        <v>1</v>
      </c>
      <c r="K95" s="33">
        <v>0</v>
      </c>
      <c r="L95" s="33">
        <v>5</v>
      </c>
      <c r="M95" s="33">
        <v>21</v>
      </c>
      <c r="N95" s="33">
        <v>0</v>
      </c>
    </row>
    <row r="96" spans="1:14" ht="15.75" x14ac:dyDescent="0.25">
      <c r="A96" s="38" t="s">
        <v>28</v>
      </c>
      <c r="B96" s="38">
        <v>720</v>
      </c>
      <c r="C96" s="39">
        <v>40</v>
      </c>
      <c r="D96" s="40">
        <v>13</v>
      </c>
      <c r="E96" s="31">
        <v>7</v>
      </c>
      <c r="F96" s="31">
        <v>0</v>
      </c>
      <c r="G96" s="31">
        <v>9</v>
      </c>
      <c r="H96" s="31">
        <v>23</v>
      </c>
      <c r="I96" s="31">
        <v>1</v>
      </c>
      <c r="J96" s="33">
        <v>1</v>
      </c>
      <c r="K96" s="33">
        <v>0</v>
      </c>
      <c r="L96" s="33">
        <v>1</v>
      </c>
      <c r="M96" s="33">
        <v>11</v>
      </c>
      <c r="N96" s="33">
        <v>0</v>
      </c>
    </row>
    <row r="97" spans="1:14" ht="21.95" customHeight="1" x14ac:dyDescent="0.25">
      <c r="A97" s="32"/>
      <c r="B97" s="35" t="s">
        <v>8</v>
      </c>
      <c r="C97" s="35">
        <f>SUM(C81:C96)</f>
        <v>1940</v>
      </c>
      <c r="D97" s="35">
        <f>SUM(D81:D96)</f>
        <v>1623</v>
      </c>
      <c r="E97" s="35">
        <f>SUM(E81:E96)</f>
        <v>329</v>
      </c>
      <c r="F97" s="35">
        <f t="shared" ref="F97" si="16">SUM(F81:F96)</f>
        <v>0</v>
      </c>
      <c r="G97" s="35">
        <f t="shared" ref="G97" si="17">SUM(G81:G96)</f>
        <v>447</v>
      </c>
      <c r="H97" s="35">
        <f t="shared" ref="H97" si="18">SUM(H81:H96)</f>
        <v>1111</v>
      </c>
      <c r="I97" s="35">
        <f t="shared" ref="I97" si="19">SUM(I81:I96)</f>
        <v>53</v>
      </c>
      <c r="J97" s="35">
        <f t="shared" ref="J97" si="20">SUM(J81:J96)</f>
        <v>196</v>
      </c>
      <c r="K97" s="35">
        <f t="shared" ref="K97" si="21">SUM(K81:K96)</f>
        <v>0</v>
      </c>
      <c r="L97" s="35">
        <f t="shared" ref="L97" si="22">SUM(L81:L96)</f>
        <v>407</v>
      </c>
      <c r="M97" s="35">
        <f t="shared" ref="M97" si="23">SUM(M81:M96)</f>
        <v>1020</v>
      </c>
      <c r="N97" s="35">
        <f t="shared" ref="N97" si="24">SUM(N81:N96)</f>
        <v>0</v>
      </c>
    </row>
    <row r="103" spans="1:14" ht="43.5" customHeight="1" x14ac:dyDescent="0.25">
      <c r="A103" s="142" t="s">
        <v>61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</row>
    <row r="104" spans="1:14" ht="21" x14ac:dyDescent="0.25">
      <c r="A104" s="143" t="s">
        <v>66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</row>
    <row r="105" spans="1:14" ht="46.5" customHeight="1" x14ac:dyDescent="0.25">
      <c r="A105" s="144" t="s">
        <v>60</v>
      </c>
      <c r="B105" s="145" t="s">
        <v>55</v>
      </c>
      <c r="C105" s="146" t="s">
        <v>58</v>
      </c>
      <c r="D105" s="146" t="s">
        <v>21</v>
      </c>
      <c r="E105" s="147" t="s">
        <v>56</v>
      </c>
      <c r="F105" s="147"/>
      <c r="G105" s="147"/>
      <c r="H105" s="147"/>
      <c r="I105" s="147"/>
      <c r="J105" s="148" t="s">
        <v>57</v>
      </c>
      <c r="K105" s="148"/>
      <c r="L105" s="148"/>
      <c r="M105" s="148"/>
      <c r="N105" s="148"/>
    </row>
    <row r="106" spans="1:14" ht="15.75" x14ac:dyDescent="0.25">
      <c r="A106" s="144"/>
      <c r="B106" s="145"/>
      <c r="C106" s="146"/>
      <c r="D106" s="146"/>
      <c r="E106" s="28" t="s">
        <v>3</v>
      </c>
      <c r="F106" s="28" t="s">
        <v>4</v>
      </c>
      <c r="G106" s="28" t="s">
        <v>5</v>
      </c>
      <c r="H106" s="28" t="s">
        <v>6</v>
      </c>
      <c r="I106" s="28" t="s">
        <v>7</v>
      </c>
      <c r="J106" s="28" t="s">
        <v>3</v>
      </c>
      <c r="K106" s="28" t="s">
        <v>4</v>
      </c>
      <c r="L106" s="28" t="s">
        <v>5</v>
      </c>
      <c r="M106" s="28" t="s">
        <v>6</v>
      </c>
      <c r="N106" s="28" t="s">
        <v>7</v>
      </c>
    </row>
    <row r="107" spans="1:14" ht="15.75" x14ac:dyDescent="0.25">
      <c r="A107" s="38" t="s">
        <v>10</v>
      </c>
      <c r="B107" s="38">
        <v>501</v>
      </c>
      <c r="C107" s="39">
        <v>180</v>
      </c>
      <c r="D107" s="40">
        <v>175</v>
      </c>
      <c r="E107" s="31">
        <v>31</v>
      </c>
      <c r="F107" s="31">
        <v>0</v>
      </c>
      <c r="G107" s="31">
        <v>41</v>
      </c>
      <c r="H107" s="31">
        <v>103</v>
      </c>
      <c r="I107" s="31">
        <v>5</v>
      </c>
      <c r="J107" s="33">
        <v>26</v>
      </c>
      <c r="K107" s="33">
        <v>0</v>
      </c>
      <c r="L107" s="33">
        <v>46</v>
      </c>
      <c r="M107" s="33">
        <v>102</v>
      </c>
      <c r="N107" s="33">
        <v>1</v>
      </c>
    </row>
    <row r="108" spans="1:14" ht="15.75" x14ac:dyDescent="0.25">
      <c r="A108" s="38" t="s">
        <v>25</v>
      </c>
      <c r="B108" s="38">
        <v>502</v>
      </c>
      <c r="C108" s="39">
        <v>60</v>
      </c>
      <c r="D108" s="40">
        <v>59</v>
      </c>
      <c r="E108" s="31">
        <v>10</v>
      </c>
      <c r="F108" s="31">
        <v>0</v>
      </c>
      <c r="G108" s="31">
        <v>14</v>
      </c>
      <c r="H108" s="31">
        <v>34</v>
      </c>
      <c r="I108" s="31">
        <v>2</v>
      </c>
      <c r="J108" s="33">
        <v>10</v>
      </c>
      <c r="K108" s="33">
        <v>0</v>
      </c>
      <c r="L108" s="33">
        <v>16</v>
      </c>
      <c r="M108" s="33">
        <v>33</v>
      </c>
      <c r="N108" s="33">
        <v>0</v>
      </c>
    </row>
    <row r="109" spans="1:14" ht="15.75" x14ac:dyDescent="0.25">
      <c r="A109" s="38" t="s">
        <v>24</v>
      </c>
      <c r="B109" s="38">
        <v>507</v>
      </c>
      <c r="C109" s="39">
        <v>240</v>
      </c>
      <c r="D109" s="40">
        <v>234</v>
      </c>
      <c r="E109" s="31">
        <v>41</v>
      </c>
      <c r="F109" s="31">
        <v>0</v>
      </c>
      <c r="G109" s="31">
        <v>55</v>
      </c>
      <c r="H109" s="31">
        <v>138</v>
      </c>
      <c r="I109" s="31">
        <v>6</v>
      </c>
      <c r="J109" s="33">
        <v>38</v>
      </c>
      <c r="K109" s="33">
        <v>0</v>
      </c>
      <c r="L109" s="33">
        <v>53</v>
      </c>
      <c r="M109" s="33">
        <v>143</v>
      </c>
      <c r="N109" s="33">
        <v>0</v>
      </c>
    </row>
    <row r="110" spans="1:14" ht="15.75" x14ac:dyDescent="0.25">
      <c r="A110" s="38" t="s">
        <v>22</v>
      </c>
      <c r="B110" s="38">
        <v>509</v>
      </c>
      <c r="C110" s="39">
        <v>60</v>
      </c>
      <c r="D110" s="40">
        <v>59</v>
      </c>
      <c r="E110" s="31">
        <v>10</v>
      </c>
      <c r="F110" s="31">
        <v>0</v>
      </c>
      <c r="G110" s="31">
        <v>14</v>
      </c>
      <c r="H110" s="31">
        <v>34</v>
      </c>
      <c r="I110" s="31">
        <v>2</v>
      </c>
      <c r="J110" s="33">
        <v>5</v>
      </c>
      <c r="K110" s="33">
        <v>0</v>
      </c>
      <c r="L110" s="33">
        <v>16</v>
      </c>
      <c r="M110" s="33">
        <v>38</v>
      </c>
      <c r="N110" s="33">
        <v>0</v>
      </c>
    </row>
    <row r="111" spans="1:14" ht="15.75" x14ac:dyDescent="0.25">
      <c r="A111" s="38" t="s">
        <v>23</v>
      </c>
      <c r="B111" s="38">
        <v>509</v>
      </c>
      <c r="C111" s="39">
        <v>60</v>
      </c>
      <c r="D111" s="40">
        <v>57</v>
      </c>
      <c r="E111" s="31">
        <v>10</v>
      </c>
      <c r="F111" s="31">
        <v>0</v>
      </c>
      <c r="G111" s="31">
        <v>14</v>
      </c>
      <c r="H111" s="31">
        <v>34</v>
      </c>
      <c r="I111" s="31">
        <v>2</v>
      </c>
      <c r="J111" s="33">
        <v>6</v>
      </c>
      <c r="K111" s="33">
        <v>0</v>
      </c>
      <c r="L111" s="33">
        <v>8</v>
      </c>
      <c r="M111" s="33">
        <v>43</v>
      </c>
      <c r="N111" s="33">
        <v>0</v>
      </c>
    </row>
    <row r="112" spans="1:14" ht="15.75" x14ac:dyDescent="0.25">
      <c r="A112" s="38" t="s">
        <v>26</v>
      </c>
      <c r="B112" s="38">
        <v>508</v>
      </c>
      <c r="C112" s="39">
        <v>120</v>
      </c>
      <c r="D112" s="40">
        <v>107</v>
      </c>
      <c r="E112" s="31">
        <v>20</v>
      </c>
      <c r="F112" s="31">
        <v>0</v>
      </c>
      <c r="G112" s="31">
        <v>28</v>
      </c>
      <c r="H112" s="31">
        <v>69</v>
      </c>
      <c r="I112" s="31">
        <v>3</v>
      </c>
      <c r="J112" s="33">
        <v>7</v>
      </c>
      <c r="K112" s="33">
        <v>0</v>
      </c>
      <c r="L112" s="33">
        <v>27</v>
      </c>
      <c r="M112" s="33">
        <v>73</v>
      </c>
      <c r="N112" s="33">
        <v>0</v>
      </c>
    </row>
    <row r="113" spans="1:14" ht="15.75" x14ac:dyDescent="0.25">
      <c r="A113" s="38" t="s">
        <v>65</v>
      </c>
      <c r="B113" s="38">
        <v>367</v>
      </c>
      <c r="C113" s="39">
        <v>60</v>
      </c>
      <c r="D113" s="40">
        <v>58</v>
      </c>
      <c r="E113" s="31">
        <v>10</v>
      </c>
      <c r="F113" s="31">
        <v>0</v>
      </c>
      <c r="G113" s="31">
        <v>14</v>
      </c>
      <c r="H113" s="31">
        <v>34</v>
      </c>
      <c r="I113" s="31">
        <v>2</v>
      </c>
      <c r="J113" s="33">
        <v>2</v>
      </c>
      <c r="K113" s="33">
        <v>0</v>
      </c>
      <c r="L113" s="33">
        <v>3</v>
      </c>
      <c r="M113" s="33">
        <v>53</v>
      </c>
      <c r="N113" s="33">
        <v>0</v>
      </c>
    </row>
    <row r="114" spans="1:14" ht="15.75" x14ac:dyDescent="0.25">
      <c r="A114" s="38" t="s">
        <v>41</v>
      </c>
      <c r="B114" s="38">
        <v>510</v>
      </c>
      <c r="C114" s="39">
        <v>80</v>
      </c>
      <c r="D114" s="40">
        <v>59</v>
      </c>
      <c r="E114" s="31">
        <v>14</v>
      </c>
      <c r="F114" s="31">
        <v>0</v>
      </c>
      <c r="G114" s="31">
        <v>18</v>
      </c>
      <c r="H114" s="31">
        <v>46</v>
      </c>
      <c r="I114" s="31">
        <v>2</v>
      </c>
      <c r="J114" s="33">
        <v>7</v>
      </c>
      <c r="K114" s="33">
        <v>0</v>
      </c>
      <c r="L114" s="33">
        <v>10</v>
      </c>
      <c r="M114" s="33">
        <v>42</v>
      </c>
      <c r="N114" s="33">
        <v>0</v>
      </c>
    </row>
    <row r="115" spans="1:14" ht="15.75" x14ac:dyDescent="0.25">
      <c r="A115" s="38" t="s">
        <v>27</v>
      </c>
      <c r="B115" s="38">
        <v>510</v>
      </c>
      <c r="C115" s="39">
        <v>160</v>
      </c>
      <c r="D115" s="40">
        <v>10</v>
      </c>
      <c r="E115" s="31">
        <v>27</v>
      </c>
      <c r="F115" s="31">
        <v>0</v>
      </c>
      <c r="G115" s="31">
        <v>37</v>
      </c>
      <c r="H115" s="31">
        <v>92</v>
      </c>
      <c r="I115" s="31">
        <v>4</v>
      </c>
      <c r="J115" s="33">
        <v>0</v>
      </c>
      <c r="K115" s="33">
        <v>0</v>
      </c>
      <c r="L115" s="33">
        <v>2</v>
      </c>
      <c r="M115" s="33">
        <v>8</v>
      </c>
      <c r="N115" s="33">
        <v>0</v>
      </c>
    </row>
    <row r="116" spans="1:14" ht="15.75" x14ac:dyDescent="0.25">
      <c r="A116" s="38" t="s">
        <v>11</v>
      </c>
      <c r="B116" s="38">
        <v>511</v>
      </c>
      <c r="C116" s="39">
        <v>320</v>
      </c>
      <c r="D116" s="40">
        <v>317</v>
      </c>
      <c r="E116" s="31">
        <v>54</v>
      </c>
      <c r="F116" s="31">
        <v>0</v>
      </c>
      <c r="G116" s="31">
        <v>74</v>
      </c>
      <c r="H116" s="31">
        <v>184</v>
      </c>
      <c r="I116" s="31">
        <v>8</v>
      </c>
      <c r="J116" s="33">
        <v>61</v>
      </c>
      <c r="K116" s="33">
        <v>0</v>
      </c>
      <c r="L116" s="33">
        <v>103</v>
      </c>
      <c r="M116" s="33">
        <v>153</v>
      </c>
      <c r="N116" s="33">
        <v>0</v>
      </c>
    </row>
    <row r="117" spans="1:14" ht="15.75" x14ac:dyDescent="0.25">
      <c r="A117" s="38" t="s">
        <v>13</v>
      </c>
      <c r="B117" s="38">
        <v>1003</v>
      </c>
      <c r="C117" s="39">
        <v>60</v>
      </c>
      <c r="D117" s="40">
        <v>33</v>
      </c>
      <c r="E117" s="31">
        <v>10</v>
      </c>
      <c r="F117" s="31">
        <v>0</v>
      </c>
      <c r="G117" s="31">
        <v>14</v>
      </c>
      <c r="H117" s="31">
        <v>34</v>
      </c>
      <c r="I117" s="31">
        <v>2</v>
      </c>
      <c r="J117" s="33">
        <v>4</v>
      </c>
      <c r="K117" s="33">
        <v>0</v>
      </c>
      <c r="L117" s="33">
        <v>3</v>
      </c>
      <c r="M117" s="33">
        <v>26</v>
      </c>
      <c r="N117" s="33">
        <v>0</v>
      </c>
    </row>
    <row r="118" spans="1:14" ht="15.75" x14ac:dyDescent="0.25">
      <c r="A118" s="38" t="s">
        <v>12</v>
      </c>
      <c r="B118" s="38">
        <v>15515</v>
      </c>
      <c r="C118" s="39">
        <v>60</v>
      </c>
      <c r="D118" s="40">
        <v>41</v>
      </c>
      <c r="E118" s="31">
        <v>10</v>
      </c>
      <c r="F118" s="31">
        <v>0</v>
      </c>
      <c r="G118" s="31">
        <v>14</v>
      </c>
      <c r="H118" s="31">
        <v>34</v>
      </c>
      <c r="I118" s="31">
        <v>2</v>
      </c>
      <c r="J118" s="33">
        <v>0</v>
      </c>
      <c r="K118" s="33">
        <v>0</v>
      </c>
      <c r="L118" s="33">
        <v>12</v>
      </c>
      <c r="M118" s="33">
        <v>29</v>
      </c>
      <c r="N118" s="33">
        <v>0</v>
      </c>
    </row>
    <row r="119" spans="1:14" ht="15.75" x14ac:dyDescent="0.25">
      <c r="A119" s="38" t="s">
        <v>9</v>
      </c>
      <c r="B119" s="38">
        <v>506</v>
      </c>
      <c r="C119" s="39">
        <v>300</v>
      </c>
      <c r="D119" s="40">
        <v>289</v>
      </c>
      <c r="E119" s="31">
        <v>51</v>
      </c>
      <c r="F119" s="31">
        <v>0</v>
      </c>
      <c r="G119" s="31">
        <v>69</v>
      </c>
      <c r="H119" s="31">
        <v>172</v>
      </c>
      <c r="I119" s="31">
        <v>8</v>
      </c>
      <c r="J119" s="33">
        <v>46</v>
      </c>
      <c r="K119" s="33">
        <v>0</v>
      </c>
      <c r="L119" s="33">
        <v>78</v>
      </c>
      <c r="M119" s="33">
        <v>165</v>
      </c>
      <c r="N119" s="33">
        <v>0</v>
      </c>
    </row>
    <row r="120" spans="1:14" ht="15.75" x14ac:dyDescent="0.25">
      <c r="A120" s="38" t="s">
        <v>14</v>
      </c>
      <c r="B120" s="38">
        <v>712</v>
      </c>
      <c r="C120" s="39">
        <v>80</v>
      </c>
      <c r="D120" s="40">
        <v>46</v>
      </c>
      <c r="E120" s="31">
        <v>14</v>
      </c>
      <c r="F120" s="31">
        <v>0</v>
      </c>
      <c r="G120" s="31">
        <v>18</v>
      </c>
      <c r="H120" s="31">
        <v>46</v>
      </c>
      <c r="I120" s="31">
        <v>2</v>
      </c>
      <c r="J120" s="33">
        <v>2</v>
      </c>
      <c r="K120" s="33">
        <v>0</v>
      </c>
      <c r="L120" s="33">
        <v>10</v>
      </c>
      <c r="M120" s="33">
        <v>34</v>
      </c>
      <c r="N120" s="33">
        <v>0</v>
      </c>
    </row>
    <row r="121" spans="1:14" ht="15.75" x14ac:dyDescent="0.25">
      <c r="A121" s="38" t="s">
        <v>15</v>
      </c>
      <c r="B121" s="38">
        <v>701</v>
      </c>
      <c r="C121" s="39">
        <v>60</v>
      </c>
      <c r="D121" s="40">
        <v>15</v>
      </c>
      <c r="E121" s="31">
        <v>10</v>
      </c>
      <c r="F121" s="31">
        <v>0</v>
      </c>
      <c r="G121" s="31">
        <v>14</v>
      </c>
      <c r="H121" s="31">
        <v>34</v>
      </c>
      <c r="I121" s="31">
        <v>2</v>
      </c>
      <c r="J121" s="33">
        <v>2</v>
      </c>
      <c r="K121" s="33">
        <v>0</v>
      </c>
      <c r="L121" s="33">
        <v>2</v>
      </c>
      <c r="M121" s="33">
        <v>11</v>
      </c>
      <c r="N121" s="33">
        <v>0</v>
      </c>
    </row>
    <row r="122" spans="1:14" ht="15.75" x14ac:dyDescent="0.25">
      <c r="A122" s="38" t="s">
        <v>28</v>
      </c>
      <c r="B122" s="38">
        <v>720</v>
      </c>
      <c r="C122" s="39">
        <v>40</v>
      </c>
      <c r="D122" s="40">
        <v>0</v>
      </c>
      <c r="E122" s="31">
        <v>7</v>
      </c>
      <c r="F122" s="31">
        <v>0</v>
      </c>
      <c r="G122" s="31">
        <v>9</v>
      </c>
      <c r="H122" s="31">
        <v>23</v>
      </c>
      <c r="I122" s="31">
        <v>1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</row>
    <row r="123" spans="1:14" ht="21.95" customHeight="1" x14ac:dyDescent="0.25">
      <c r="A123" s="41"/>
      <c r="B123" s="35" t="s">
        <v>8</v>
      </c>
      <c r="C123" s="35">
        <f>SUM(C107:C122)</f>
        <v>1940</v>
      </c>
      <c r="D123" s="35">
        <f>SUM(D107:D122)</f>
        <v>1559</v>
      </c>
      <c r="E123" s="35">
        <f>SUM(E107:E122)</f>
        <v>329</v>
      </c>
      <c r="F123" s="35">
        <f t="shared" ref="F123" si="25">SUM(F107:F122)</f>
        <v>0</v>
      </c>
      <c r="G123" s="35">
        <f t="shared" ref="G123" si="26">SUM(G107:G122)</f>
        <v>447</v>
      </c>
      <c r="H123" s="35">
        <f t="shared" ref="H123" si="27">SUM(H107:H122)</f>
        <v>1111</v>
      </c>
      <c r="I123" s="35">
        <f t="shared" ref="I123" si="28">SUM(I107:I122)</f>
        <v>53</v>
      </c>
      <c r="J123" s="35">
        <f t="shared" ref="J123" si="29">SUM(J107:J122)</f>
        <v>216</v>
      </c>
      <c r="K123" s="35">
        <f t="shared" ref="K123" si="30">SUM(K107:K122)</f>
        <v>0</v>
      </c>
      <c r="L123" s="35">
        <f t="shared" ref="L123" si="31">SUM(L107:L122)</f>
        <v>389</v>
      </c>
      <c r="M123" s="35">
        <f t="shared" ref="M123" si="32">SUM(M107:M122)</f>
        <v>953</v>
      </c>
      <c r="N123" s="35">
        <f t="shared" ref="N123" si="33">SUM(N107:N122)</f>
        <v>1</v>
      </c>
    </row>
  </sheetData>
  <mergeCells count="40">
    <mergeCell ref="A103:N103"/>
    <mergeCell ref="A104:N104"/>
    <mergeCell ref="A105:A106"/>
    <mergeCell ref="B105:B106"/>
    <mergeCell ref="C105:C106"/>
    <mergeCell ref="D105:D106"/>
    <mergeCell ref="E105:I105"/>
    <mergeCell ref="J105:N105"/>
    <mergeCell ref="A77:N77"/>
    <mergeCell ref="A78:N78"/>
    <mergeCell ref="A79:A80"/>
    <mergeCell ref="B79:B80"/>
    <mergeCell ref="C79:C80"/>
    <mergeCell ref="D79:D80"/>
    <mergeCell ref="E79:I79"/>
    <mergeCell ref="J79:N79"/>
    <mergeCell ref="A53:N53"/>
    <mergeCell ref="A54:N54"/>
    <mergeCell ref="A55:A56"/>
    <mergeCell ref="B55:B56"/>
    <mergeCell ref="C55:C56"/>
    <mergeCell ref="D55:D56"/>
    <mergeCell ref="E55:I55"/>
    <mergeCell ref="J55:N55"/>
    <mergeCell ref="A1:N1"/>
    <mergeCell ref="A27:N27"/>
    <mergeCell ref="A28:N28"/>
    <mergeCell ref="A29:A30"/>
    <mergeCell ref="B29:B30"/>
    <mergeCell ref="C29:C30"/>
    <mergeCell ref="D29:D30"/>
    <mergeCell ref="E29:I29"/>
    <mergeCell ref="J29:N29"/>
    <mergeCell ref="A2:N2"/>
    <mergeCell ref="A3:A4"/>
    <mergeCell ref="B3:B4"/>
    <mergeCell ref="C3:C4"/>
    <mergeCell ref="D3:D4"/>
    <mergeCell ref="E3:I3"/>
    <mergeCell ref="J3:N3"/>
  </mergeCells>
  <pageMargins left="0.31496062992125984" right="0.11811023622047245" top="0.94488188976377963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O11" sqref="O11"/>
    </sheetView>
  </sheetViews>
  <sheetFormatPr defaultRowHeight="15" x14ac:dyDescent="0.25"/>
  <cols>
    <col min="1" max="1" width="11.5703125" bestFit="1" customWidth="1"/>
    <col min="3" max="3" width="11" customWidth="1"/>
    <col min="4" max="4" width="10.140625" customWidth="1"/>
    <col min="5" max="5" width="13.5703125" customWidth="1"/>
    <col min="6" max="6" width="10.28515625" customWidth="1"/>
    <col min="8" max="8" width="10.85546875" customWidth="1"/>
  </cols>
  <sheetData>
    <row r="1" spans="1:11" ht="20.100000000000001" customHeight="1" x14ac:dyDescent="0.25">
      <c r="A1" s="54">
        <v>1.1000000000000001</v>
      </c>
      <c r="B1" s="156" t="s">
        <v>52</v>
      </c>
      <c r="C1" s="157"/>
      <c r="D1" s="157"/>
      <c r="E1" s="157"/>
      <c r="F1" s="157"/>
      <c r="G1" s="157"/>
      <c r="H1" s="157"/>
      <c r="I1" s="157"/>
      <c r="J1" s="157"/>
      <c r="K1" s="158"/>
    </row>
    <row r="2" spans="1:11" ht="15.75" x14ac:dyDescent="0.25">
      <c r="A2" s="149" t="s">
        <v>42</v>
      </c>
      <c r="B2" s="150" t="s">
        <v>1</v>
      </c>
      <c r="C2" s="150"/>
      <c r="D2" s="150" t="s">
        <v>2</v>
      </c>
      <c r="E2" s="150"/>
      <c r="F2" s="150" t="s">
        <v>36</v>
      </c>
      <c r="G2" s="150"/>
      <c r="H2" s="150" t="s">
        <v>37</v>
      </c>
      <c r="I2" s="150"/>
      <c r="J2" s="150" t="s">
        <v>39</v>
      </c>
      <c r="K2" s="150"/>
    </row>
    <row r="3" spans="1:11" ht="15.75" x14ac:dyDescent="0.25">
      <c r="A3" s="149"/>
      <c r="B3" s="12" t="s">
        <v>44</v>
      </c>
      <c r="C3" s="12" t="s">
        <v>45</v>
      </c>
      <c r="D3" s="12" t="s">
        <v>44</v>
      </c>
      <c r="E3" s="12" t="s">
        <v>45</v>
      </c>
      <c r="F3" s="12" t="s">
        <v>44</v>
      </c>
      <c r="G3" s="12" t="s">
        <v>45</v>
      </c>
      <c r="H3" s="12" t="s">
        <v>44</v>
      </c>
      <c r="I3" s="12" t="s">
        <v>45</v>
      </c>
      <c r="J3" s="12" t="s">
        <v>44</v>
      </c>
      <c r="K3" s="12" t="s">
        <v>45</v>
      </c>
    </row>
    <row r="4" spans="1:11" ht="15.75" x14ac:dyDescent="0.25">
      <c r="A4" s="13" t="s">
        <v>3</v>
      </c>
      <c r="B4" s="14">
        <v>341</v>
      </c>
      <c r="C4" s="14">
        <v>105</v>
      </c>
      <c r="D4" s="14">
        <v>345</v>
      </c>
      <c r="E4" s="14">
        <v>101</v>
      </c>
      <c r="F4" s="14">
        <v>342</v>
      </c>
      <c r="G4" s="14">
        <v>113</v>
      </c>
      <c r="H4" s="14">
        <v>356</v>
      </c>
      <c r="I4" s="14">
        <v>103</v>
      </c>
      <c r="J4" s="14">
        <v>404</v>
      </c>
      <c r="K4" s="14">
        <v>121</v>
      </c>
    </row>
    <row r="5" spans="1:11" ht="15.75" x14ac:dyDescent="0.25">
      <c r="A5" s="13" t="s">
        <v>4</v>
      </c>
      <c r="B5" s="14">
        <v>1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</row>
    <row r="6" spans="1:11" ht="15.75" x14ac:dyDescent="0.25">
      <c r="A6" s="13" t="s">
        <v>5</v>
      </c>
      <c r="B6" s="14">
        <v>686</v>
      </c>
      <c r="C6" s="14">
        <v>201</v>
      </c>
      <c r="D6" s="14">
        <v>733</v>
      </c>
      <c r="E6" s="14">
        <v>195</v>
      </c>
      <c r="F6" s="14">
        <v>745</v>
      </c>
      <c r="G6" s="14">
        <v>195</v>
      </c>
      <c r="H6" s="14">
        <v>806</v>
      </c>
      <c r="I6" s="14">
        <v>198</v>
      </c>
      <c r="J6" s="14">
        <v>826</v>
      </c>
      <c r="K6" s="14">
        <v>200</v>
      </c>
    </row>
    <row r="7" spans="1:11" ht="15.75" x14ac:dyDescent="0.25">
      <c r="A7" s="13" t="s">
        <v>43</v>
      </c>
      <c r="B7" s="14">
        <v>2040</v>
      </c>
      <c r="C7" s="14">
        <v>972</v>
      </c>
      <c r="D7" s="14">
        <v>2036</v>
      </c>
      <c r="E7" s="14">
        <v>911</v>
      </c>
      <c r="F7" s="14">
        <v>1997</v>
      </c>
      <c r="G7" s="14">
        <v>920</v>
      </c>
      <c r="H7" s="14">
        <v>1929</v>
      </c>
      <c r="I7" s="14">
        <v>918</v>
      </c>
      <c r="J7" s="14">
        <v>1824</v>
      </c>
      <c r="K7" s="14">
        <v>870</v>
      </c>
    </row>
    <row r="8" spans="1:11" ht="15.75" x14ac:dyDescent="0.25">
      <c r="A8" s="13" t="s">
        <v>7</v>
      </c>
      <c r="B8" s="14">
        <v>11</v>
      </c>
      <c r="C8" s="14">
        <v>2</v>
      </c>
      <c r="D8" s="14">
        <v>6</v>
      </c>
      <c r="E8" s="14">
        <v>1</v>
      </c>
      <c r="F8" s="14">
        <v>4</v>
      </c>
      <c r="G8" s="14">
        <v>2</v>
      </c>
      <c r="H8" s="14">
        <v>1</v>
      </c>
      <c r="I8" s="14">
        <v>1</v>
      </c>
      <c r="J8" s="14">
        <v>2</v>
      </c>
      <c r="K8" s="14">
        <v>1</v>
      </c>
    </row>
    <row r="9" spans="1:11" ht="18" customHeight="1" x14ac:dyDescent="0.25">
      <c r="A9" s="17"/>
      <c r="B9" s="15">
        <f>SUM(B4:B8)</f>
        <v>3079</v>
      </c>
      <c r="C9" s="15">
        <f>SUM(C4:C8)</f>
        <v>1280</v>
      </c>
      <c r="D9" s="15">
        <f>SUM(D4:D8)</f>
        <v>3120</v>
      </c>
      <c r="E9" s="15">
        <f>SUM(E4:E8)</f>
        <v>1208</v>
      </c>
      <c r="F9" s="15">
        <f t="shared" ref="F9:K9" si="0">SUM(F4:F8)</f>
        <v>3088</v>
      </c>
      <c r="G9" s="15">
        <f t="shared" si="0"/>
        <v>1230</v>
      </c>
      <c r="H9" s="15">
        <f t="shared" si="0"/>
        <v>3092</v>
      </c>
      <c r="I9" s="15">
        <f t="shared" si="0"/>
        <v>1220</v>
      </c>
      <c r="J9" s="15">
        <f t="shared" si="0"/>
        <v>3056</v>
      </c>
      <c r="K9" s="15">
        <f t="shared" si="0"/>
        <v>1192</v>
      </c>
    </row>
    <row r="10" spans="1:11" ht="18" customHeight="1" x14ac:dyDescent="0.25">
      <c r="A10" s="16" t="s">
        <v>8</v>
      </c>
      <c r="B10" s="159">
        <f>B9+C9</f>
        <v>4359</v>
      </c>
      <c r="C10" s="159"/>
      <c r="D10" s="159">
        <f>D9+E9</f>
        <v>4328</v>
      </c>
      <c r="E10" s="159"/>
      <c r="F10" s="159">
        <f>F9+G9</f>
        <v>4318</v>
      </c>
      <c r="G10" s="159"/>
      <c r="H10" s="159">
        <f>H9+I9</f>
        <v>4312</v>
      </c>
      <c r="I10" s="159"/>
      <c r="J10" s="159">
        <f>J9+K9</f>
        <v>4248</v>
      </c>
      <c r="K10" s="159"/>
    </row>
    <row r="14" spans="1:11" ht="18" customHeight="1" x14ac:dyDescent="0.25">
      <c r="B14" s="152" t="s">
        <v>53</v>
      </c>
      <c r="C14" s="152"/>
      <c r="D14" s="152"/>
      <c r="E14" s="152"/>
      <c r="H14" s="152" t="s">
        <v>54</v>
      </c>
      <c r="I14" s="152"/>
      <c r="J14" s="152"/>
      <c r="K14" s="152"/>
    </row>
    <row r="15" spans="1:11" ht="18" customHeight="1" x14ac:dyDescent="0.25">
      <c r="B15" s="153" t="s">
        <v>51</v>
      </c>
      <c r="C15" s="154"/>
      <c r="D15" s="53" t="s">
        <v>46</v>
      </c>
      <c r="E15" s="53" t="s">
        <v>47</v>
      </c>
      <c r="H15" s="153" t="s">
        <v>51</v>
      </c>
      <c r="I15" s="154"/>
      <c r="J15" s="53" t="s">
        <v>46</v>
      </c>
      <c r="K15" s="53" t="s">
        <v>47</v>
      </c>
    </row>
    <row r="16" spans="1:11" ht="18" customHeight="1" x14ac:dyDescent="0.25">
      <c r="B16" s="155" t="s">
        <v>48</v>
      </c>
      <c r="C16" s="155"/>
      <c r="D16" s="5">
        <v>3733</v>
      </c>
      <c r="E16" s="5">
        <v>134</v>
      </c>
      <c r="H16" s="155" t="s">
        <v>48</v>
      </c>
      <c r="I16" s="155"/>
      <c r="J16" s="5">
        <v>1378</v>
      </c>
      <c r="K16" s="5">
        <v>56</v>
      </c>
    </row>
    <row r="17" spans="2:11" ht="18" customHeight="1" x14ac:dyDescent="0.25">
      <c r="B17" s="155" t="s">
        <v>49</v>
      </c>
      <c r="C17" s="155"/>
      <c r="D17" s="5">
        <v>370</v>
      </c>
      <c r="E17" s="5">
        <v>11</v>
      </c>
      <c r="H17" s="155" t="s">
        <v>49</v>
      </c>
      <c r="I17" s="155"/>
      <c r="J17" s="5">
        <v>120</v>
      </c>
      <c r="K17" s="5">
        <v>5</v>
      </c>
    </row>
    <row r="18" spans="2:11" ht="18" customHeight="1" x14ac:dyDescent="0.25">
      <c r="C18" s="34" t="s">
        <v>8</v>
      </c>
      <c r="D18" s="34">
        <f>SUM(D16:D17)</f>
        <v>4103</v>
      </c>
      <c r="E18" s="34">
        <f>SUM(E16:E17)</f>
        <v>145</v>
      </c>
      <c r="I18" s="34" t="s">
        <v>8</v>
      </c>
      <c r="J18" s="34">
        <f>SUM(J16:J17)</f>
        <v>1498</v>
      </c>
      <c r="K18" s="34">
        <f>SUM(K16:K17)</f>
        <v>61</v>
      </c>
    </row>
    <row r="19" spans="2:11" ht="18" customHeight="1" x14ac:dyDescent="0.25">
      <c r="C19" s="34"/>
      <c r="D19" s="151">
        <f>D18+E18</f>
        <v>4248</v>
      </c>
      <c r="E19" s="151"/>
      <c r="I19" s="34"/>
      <c r="J19" s="151">
        <f>J18+K18</f>
        <v>1559</v>
      </c>
      <c r="K19" s="151"/>
    </row>
  </sheetData>
  <mergeCells count="22">
    <mergeCell ref="B1:K1"/>
    <mergeCell ref="H14:K14"/>
    <mergeCell ref="H15:I15"/>
    <mergeCell ref="H16:I16"/>
    <mergeCell ref="H17:I17"/>
    <mergeCell ref="B10:C10"/>
    <mergeCell ref="D10:E10"/>
    <mergeCell ref="F10:G10"/>
    <mergeCell ref="H10:I10"/>
    <mergeCell ref="J10:K10"/>
    <mergeCell ref="J2:K2"/>
    <mergeCell ref="J19:K19"/>
    <mergeCell ref="B14:E14"/>
    <mergeCell ref="B15:C15"/>
    <mergeCell ref="B16:C16"/>
    <mergeCell ref="B17:C17"/>
    <mergeCell ref="D19:E19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workbookViewId="0">
      <selection activeCell="E80" sqref="E80"/>
    </sheetView>
  </sheetViews>
  <sheetFormatPr defaultRowHeight="15" x14ac:dyDescent="0.25"/>
  <cols>
    <col min="1" max="1" width="9.140625" style="11"/>
    <col min="2" max="2" width="31.5703125" bestFit="1" customWidth="1"/>
    <col min="3" max="3" width="14.85546875" style="11" bestFit="1" customWidth="1"/>
    <col min="4" max="4" width="28.5703125" bestFit="1" customWidth="1"/>
    <col min="5" max="5" width="30" bestFit="1" customWidth="1"/>
  </cols>
  <sheetData>
    <row r="1" spans="1:5" ht="15.75" customHeight="1" x14ac:dyDescent="0.25">
      <c r="A1" s="167" t="s">
        <v>31</v>
      </c>
      <c r="B1" s="167"/>
      <c r="C1" s="167"/>
      <c r="D1" s="167"/>
      <c r="E1" s="167"/>
    </row>
    <row r="2" spans="1:5" x14ac:dyDescent="0.25">
      <c r="A2" s="162" t="s">
        <v>29</v>
      </c>
      <c r="B2" s="162"/>
      <c r="C2" s="162"/>
      <c r="D2" s="162"/>
      <c r="E2" s="162"/>
    </row>
    <row r="3" spans="1:5" ht="15.75" x14ac:dyDescent="0.25">
      <c r="A3" s="10" t="s">
        <v>50</v>
      </c>
      <c r="B3" s="2" t="s">
        <v>18</v>
      </c>
      <c r="C3" s="10" t="s">
        <v>19</v>
      </c>
      <c r="D3" s="2" t="s">
        <v>20</v>
      </c>
      <c r="E3" s="2" t="s">
        <v>21</v>
      </c>
    </row>
    <row r="4" spans="1:5" ht="15.75" x14ac:dyDescent="0.25">
      <c r="A4" s="10">
        <v>1</v>
      </c>
      <c r="B4" s="3" t="s">
        <v>10</v>
      </c>
      <c r="C4" s="4">
        <v>501</v>
      </c>
      <c r="D4" s="4">
        <v>180</v>
      </c>
      <c r="E4" s="4">
        <v>164</v>
      </c>
    </row>
    <row r="5" spans="1:5" ht="15.75" x14ac:dyDescent="0.25">
      <c r="A5" s="10">
        <v>2</v>
      </c>
      <c r="B5" s="3" t="s">
        <v>25</v>
      </c>
      <c r="C5" s="4">
        <v>502</v>
      </c>
      <c r="D5" s="4">
        <v>60</v>
      </c>
      <c r="E5" s="4">
        <v>54</v>
      </c>
    </row>
    <row r="6" spans="1:5" ht="15.75" x14ac:dyDescent="0.25">
      <c r="A6" s="10">
        <v>3</v>
      </c>
      <c r="B6" s="3" t="s">
        <v>24</v>
      </c>
      <c r="C6" s="4">
        <v>507</v>
      </c>
      <c r="D6" s="4">
        <v>240</v>
      </c>
      <c r="E6" s="4">
        <v>238</v>
      </c>
    </row>
    <row r="7" spans="1:5" ht="15.75" x14ac:dyDescent="0.25">
      <c r="A7" s="10">
        <v>4</v>
      </c>
      <c r="B7" s="3" t="s">
        <v>78</v>
      </c>
      <c r="C7" s="4">
        <v>509</v>
      </c>
      <c r="D7" s="4">
        <v>120</v>
      </c>
      <c r="E7" s="4">
        <v>109</v>
      </c>
    </row>
    <row r="8" spans="1:5" ht="15.75" x14ac:dyDescent="0.25">
      <c r="A8" s="10">
        <v>5</v>
      </c>
      <c r="B8" s="3" t="s">
        <v>26</v>
      </c>
      <c r="C8" s="4">
        <v>508</v>
      </c>
      <c r="D8" s="4">
        <v>120</v>
      </c>
      <c r="E8" s="4">
        <v>111</v>
      </c>
    </row>
    <row r="9" spans="1:5" ht="15.75" x14ac:dyDescent="0.25">
      <c r="A9" s="10">
        <v>6</v>
      </c>
      <c r="B9" s="3" t="s">
        <v>79</v>
      </c>
      <c r="C9" s="4">
        <v>510</v>
      </c>
      <c r="D9" s="4">
        <v>240</v>
      </c>
      <c r="E9" s="23">
        <v>155</v>
      </c>
    </row>
    <row r="10" spans="1:5" ht="15.75" x14ac:dyDescent="0.25">
      <c r="A10" s="10">
        <v>7</v>
      </c>
      <c r="B10" s="3" t="s">
        <v>11</v>
      </c>
      <c r="C10" s="4">
        <v>511</v>
      </c>
      <c r="D10" s="4">
        <v>320</v>
      </c>
      <c r="E10" s="23">
        <v>316</v>
      </c>
    </row>
    <row r="11" spans="1:5" ht="15.75" x14ac:dyDescent="0.25">
      <c r="A11" s="10">
        <v>8</v>
      </c>
      <c r="B11" s="3" t="s">
        <v>13</v>
      </c>
      <c r="C11" s="4">
        <v>1003</v>
      </c>
      <c r="D11" s="4">
        <v>60</v>
      </c>
      <c r="E11" s="23">
        <v>34</v>
      </c>
    </row>
    <row r="12" spans="1:5" ht="15.75" x14ac:dyDescent="0.25">
      <c r="A12" s="10">
        <v>9</v>
      </c>
      <c r="B12" s="3" t="s">
        <v>12</v>
      </c>
      <c r="C12" s="4">
        <v>15515</v>
      </c>
      <c r="D12" s="4">
        <v>60</v>
      </c>
      <c r="E12" s="23">
        <v>52</v>
      </c>
    </row>
    <row r="13" spans="1:5" ht="15.75" x14ac:dyDescent="0.25">
      <c r="A13" s="10">
        <v>10</v>
      </c>
      <c r="B13" s="3" t="s">
        <v>9</v>
      </c>
      <c r="C13" s="4">
        <v>506</v>
      </c>
      <c r="D13" s="4">
        <v>300</v>
      </c>
      <c r="E13" s="23">
        <v>274</v>
      </c>
    </row>
    <row r="14" spans="1:5" ht="15.75" x14ac:dyDescent="0.25">
      <c r="A14" s="10">
        <v>11</v>
      </c>
      <c r="B14" s="3" t="s">
        <v>14</v>
      </c>
      <c r="C14" s="4">
        <v>712</v>
      </c>
      <c r="D14" s="4">
        <v>80</v>
      </c>
      <c r="E14" s="4">
        <v>76</v>
      </c>
    </row>
    <row r="15" spans="1:5" ht="15.75" x14ac:dyDescent="0.25">
      <c r="A15" s="10">
        <v>12</v>
      </c>
      <c r="B15" s="3" t="s">
        <v>15</v>
      </c>
      <c r="C15" s="4">
        <v>701</v>
      </c>
      <c r="D15" s="4">
        <v>60</v>
      </c>
      <c r="E15" s="4">
        <v>24</v>
      </c>
    </row>
    <row r="16" spans="1:5" ht="15.75" x14ac:dyDescent="0.25">
      <c r="A16" s="10">
        <v>13</v>
      </c>
      <c r="B16" s="3" t="s">
        <v>28</v>
      </c>
      <c r="C16" s="4">
        <v>720</v>
      </c>
      <c r="D16" s="4">
        <v>40</v>
      </c>
      <c r="E16" s="4">
        <v>12</v>
      </c>
    </row>
    <row r="17" spans="1:5" x14ac:dyDescent="0.25">
      <c r="A17" s="58"/>
      <c r="B17" s="56" t="s">
        <v>8</v>
      </c>
      <c r="C17" s="57"/>
      <c r="D17" s="57">
        <f>SUM(D4:D16)</f>
        <v>1880</v>
      </c>
      <c r="E17" s="57">
        <f>SUM(E4:E16)</f>
        <v>1619</v>
      </c>
    </row>
    <row r="18" spans="1:5" x14ac:dyDescent="0.25">
      <c r="A18" s="61"/>
      <c r="B18" s="62"/>
      <c r="C18" s="63"/>
      <c r="D18" s="63"/>
      <c r="E18" s="64"/>
    </row>
    <row r="19" spans="1:5" x14ac:dyDescent="0.25">
      <c r="A19" s="164"/>
      <c r="B19" s="165"/>
      <c r="C19" s="165"/>
      <c r="D19" s="165"/>
      <c r="E19" s="166"/>
    </row>
    <row r="20" spans="1:5" x14ac:dyDescent="0.25">
      <c r="A20" s="163" t="s">
        <v>30</v>
      </c>
      <c r="B20" s="163"/>
      <c r="C20" s="163"/>
      <c r="D20" s="163"/>
      <c r="E20" s="163"/>
    </row>
    <row r="21" spans="1:5" ht="15.75" x14ac:dyDescent="0.25">
      <c r="A21" s="10" t="s">
        <v>50</v>
      </c>
      <c r="B21" s="20" t="s">
        <v>18</v>
      </c>
      <c r="C21" s="21" t="s">
        <v>19</v>
      </c>
      <c r="D21" s="20" t="s">
        <v>20</v>
      </c>
      <c r="E21" s="20" t="s">
        <v>21</v>
      </c>
    </row>
    <row r="22" spans="1:5" ht="15.75" x14ac:dyDescent="0.25">
      <c r="A22" s="10">
        <v>1</v>
      </c>
      <c r="B22" s="3" t="s">
        <v>10</v>
      </c>
      <c r="C22" s="4">
        <v>501</v>
      </c>
      <c r="D22" s="4">
        <v>180</v>
      </c>
      <c r="E22" s="4">
        <v>169</v>
      </c>
    </row>
    <row r="23" spans="1:5" ht="15.75" x14ac:dyDescent="0.25">
      <c r="A23" s="10">
        <v>2</v>
      </c>
      <c r="B23" s="3" t="s">
        <v>25</v>
      </c>
      <c r="C23" s="4">
        <v>502</v>
      </c>
      <c r="D23" s="4">
        <v>60</v>
      </c>
      <c r="E23" s="4">
        <v>56</v>
      </c>
    </row>
    <row r="24" spans="1:5" ht="15.75" x14ac:dyDescent="0.25">
      <c r="A24" s="10">
        <v>3</v>
      </c>
      <c r="B24" s="3" t="s">
        <v>24</v>
      </c>
      <c r="C24" s="4">
        <v>507</v>
      </c>
      <c r="D24" s="4">
        <v>240</v>
      </c>
      <c r="E24" s="4">
        <v>233</v>
      </c>
    </row>
    <row r="25" spans="1:5" ht="15.75" x14ac:dyDescent="0.25">
      <c r="A25" s="10">
        <v>4</v>
      </c>
      <c r="B25" s="3" t="s">
        <v>78</v>
      </c>
      <c r="C25" s="4">
        <v>509</v>
      </c>
      <c r="D25" s="4">
        <v>120</v>
      </c>
      <c r="E25" s="4">
        <v>114</v>
      </c>
    </row>
    <row r="26" spans="1:5" ht="15.75" x14ac:dyDescent="0.25">
      <c r="A26" s="10">
        <v>5</v>
      </c>
      <c r="B26" s="3" t="s">
        <v>26</v>
      </c>
      <c r="C26" s="4">
        <v>508</v>
      </c>
      <c r="D26" s="4">
        <v>120</v>
      </c>
      <c r="E26" s="4">
        <v>113</v>
      </c>
    </row>
    <row r="27" spans="1:5" ht="15.75" x14ac:dyDescent="0.25">
      <c r="A27" s="10">
        <v>6</v>
      </c>
      <c r="B27" s="3" t="s">
        <v>79</v>
      </c>
      <c r="C27" s="4">
        <v>510</v>
      </c>
      <c r="D27" s="4">
        <v>240</v>
      </c>
      <c r="E27" s="4">
        <v>132</v>
      </c>
    </row>
    <row r="28" spans="1:5" ht="15.75" x14ac:dyDescent="0.25">
      <c r="A28" s="10">
        <v>7</v>
      </c>
      <c r="B28" s="3" t="s">
        <v>11</v>
      </c>
      <c r="C28" s="4">
        <v>511</v>
      </c>
      <c r="D28" s="4">
        <v>320</v>
      </c>
      <c r="E28" s="4">
        <v>310</v>
      </c>
    </row>
    <row r="29" spans="1:5" ht="15.75" x14ac:dyDescent="0.25">
      <c r="A29" s="10">
        <v>8</v>
      </c>
      <c r="B29" s="3" t="s">
        <v>13</v>
      </c>
      <c r="C29" s="4">
        <v>1003</v>
      </c>
      <c r="D29" s="4">
        <v>60</v>
      </c>
      <c r="E29" s="4">
        <v>27</v>
      </c>
    </row>
    <row r="30" spans="1:5" ht="15.75" x14ac:dyDescent="0.25">
      <c r="A30" s="10">
        <v>9</v>
      </c>
      <c r="B30" s="3" t="s">
        <v>12</v>
      </c>
      <c r="C30" s="4">
        <v>15515</v>
      </c>
      <c r="D30" s="4">
        <v>60</v>
      </c>
      <c r="E30" s="4">
        <v>51</v>
      </c>
    </row>
    <row r="31" spans="1:5" ht="15.75" x14ac:dyDescent="0.25">
      <c r="A31" s="10">
        <v>10</v>
      </c>
      <c r="B31" s="3" t="s">
        <v>9</v>
      </c>
      <c r="C31" s="4">
        <v>506</v>
      </c>
      <c r="D31" s="4">
        <v>300</v>
      </c>
      <c r="E31" s="4">
        <v>285</v>
      </c>
    </row>
    <row r="32" spans="1:5" ht="15.75" x14ac:dyDescent="0.25">
      <c r="A32" s="10">
        <v>11</v>
      </c>
      <c r="B32" s="3" t="s">
        <v>14</v>
      </c>
      <c r="C32" s="4">
        <v>712</v>
      </c>
      <c r="D32" s="4">
        <v>80</v>
      </c>
      <c r="E32" s="4">
        <v>73</v>
      </c>
    </row>
    <row r="33" spans="1:5" ht="15.75" x14ac:dyDescent="0.25">
      <c r="A33" s="10">
        <v>12</v>
      </c>
      <c r="B33" s="3" t="s">
        <v>15</v>
      </c>
      <c r="C33" s="4">
        <v>701</v>
      </c>
      <c r="D33" s="4">
        <v>60</v>
      </c>
      <c r="E33" s="4">
        <v>26</v>
      </c>
    </row>
    <row r="34" spans="1:5" ht="15.75" x14ac:dyDescent="0.25">
      <c r="A34" s="10">
        <v>13</v>
      </c>
      <c r="B34" s="3" t="s">
        <v>28</v>
      </c>
      <c r="C34" s="4">
        <v>720</v>
      </c>
      <c r="D34" s="4">
        <v>40</v>
      </c>
      <c r="E34" s="4">
        <v>18</v>
      </c>
    </row>
    <row r="35" spans="1:5" ht="15.75" thickBot="1" x14ac:dyDescent="0.3">
      <c r="A35" s="79"/>
      <c r="B35" s="80" t="s">
        <v>8</v>
      </c>
      <c r="C35" s="81"/>
      <c r="D35" s="81">
        <f>SUM(D22:D34)</f>
        <v>1880</v>
      </c>
      <c r="E35" s="81">
        <f>SUM(E22:E34)</f>
        <v>1607</v>
      </c>
    </row>
    <row r="36" spans="1:5" x14ac:dyDescent="0.25">
      <c r="A36" s="59"/>
      <c r="B36" s="60"/>
      <c r="C36" s="22"/>
      <c r="D36" s="22"/>
      <c r="E36" s="22"/>
    </row>
    <row r="37" spans="1:5" x14ac:dyDescent="0.25">
      <c r="A37" s="59"/>
      <c r="B37" s="60"/>
      <c r="C37" s="22"/>
      <c r="D37" s="22"/>
      <c r="E37" s="22"/>
    </row>
    <row r="38" spans="1:5" x14ac:dyDescent="0.25">
      <c r="A38" s="59"/>
      <c r="B38" s="60"/>
      <c r="C38" s="22"/>
      <c r="D38" s="22"/>
      <c r="E38" s="22"/>
    </row>
    <row r="39" spans="1:5" x14ac:dyDescent="0.25">
      <c r="A39" s="162" t="s">
        <v>35</v>
      </c>
      <c r="B39" s="162"/>
      <c r="C39" s="162"/>
      <c r="D39" s="162"/>
      <c r="E39" s="162"/>
    </row>
    <row r="40" spans="1:5" ht="15.75" x14ac:dyDescent="0.25">
      <c r="A40" s="10" t="s">
        <v>50</v>
      </c>
      <c r="B40" s="2" t="s">
        <v>18</v>
      </c>
      <c r="C40" s="10" t="s">
        <v>19</v>
      </c>
      <c r="D40" s="2" t="s">
        <v>20</v>
      </c>
      <c r="E40" s="2" t="s">
        <v>21</v>
      </c>
    </row>
    <row r="41" spans="1:5" ht="15.75" x14ac:dyDescent="0.25">
      <c r="A41" s="10">
        <v>1</v>
      </c>
      <c r="B41" s="3" t="s">
        <v>10</v>
      </c>
      <c r="C41" s="4">
        <v>501</v>
      </c>
      <c r="D41" s="4">
        <v>180</v>
      </c>
      <c r="E41" s="23">
        <v>173</v>
      </c>
    </row>
    <row r="42" spans="1:5" ht="15.75" x14ac:dyDescent="0.25">
      <c r="A42" s="10">
        <v>2</v>
      </c>
      <c r="B42" s="3" t="s">
        <v>25</v>
      </c>
      <c r="C42" s="4">
        <v>502</v>
      </c>
      <c r="D42" s="4">
        <v>60</v>
      </c>
      <c r="E42" s="23">
        <v>56</v>
      </c>
    </row>
    <row r="43" spans="1:5" ht="15.75" x14ac:dyDescent="0.25">
      <c r="A43" s="10">
        <v>3</v>
      </c>
      <c r="B43" s="3" t="s">
        <v>24</v>
      </c>
      <c r="C43" s="4">
        <v>507</v>
      </c>
      <c r="D43" s="4">
        <v>240</v>
      </c>
      <c r="E43" s="23">
        <v>233</v>
      </c>
    </row>
    <row r="44" spans="1:5" ht="15.75" x14ac:dyDescent="0.25">
      <c r="A44" s="10">
        <v>4</v>
      </c>
      <c r="B44" s="3" t="s">
        <v>78</v>
      </c>
      <c r="C44" s="4">
        <v>509</v>
      </c>
      <c r="D44" s="4">
        <v>120</v>
      </c>
      <c r="E44" s="23">
        <v>111</v>
      </c>
    </row>
    <row r="45" spans="1:5" ht="15.75" x14ac:dyDescent="0.25">
      <c r="A45" s="10">
        <v>5</v>
      </c>
      <c r="B45" s="3" t="s">
        <v>26</v>
      </c>
      <c r="C45" s="4">
        <v>508</v>
      </c>
      <c r="D45" s="4">
        <v>120</v>
      </c>
      <c r="E45" s="23">
        <v>111</v>
      </c>
    </row>
    <row r="46" spans="1:5" ht="15.75" x14ac:dyDescent="0.25">
      <c r="A46" s="10">
        <v>6</v>
      </c>
      <c r="B46" s="3" t="s">
        <v>80</v>
      </c>
      <c r="C46" s="4">
        <v>510</v>
      </c>
      <c r="D46" s="4">
        <v>240</v>
      </c>
      <c r="E46" s="23">
        <v>93</v>
      </c>
    </row>
    <row r="47" spans="1:5" ht="15.75" x14ac:dyDescent="0.25">
      <c r="A47" s="10">
        <v>7</v>
      </c>
      <c r="B47" s="3" t="s">
        <v>11</v>
      </c>
      <c r="C47" s="4">
        <v>511</v>
      </c>
      <c r="D47" s="4">
        <v>320</v>
      </c>
      <c r="E47" s="23">
        <v>310</v>
      </c>
    </row>
    <row r="48" spans="1:5" ht="15.75" x14ac:dyDescent="0.25">
      <c r="A48" s="10">
        <v>8</v>
      </c>
      <c r="B48" s="3" t="s">
        <v>13</v>
      </c>
      <c r="C48" s="4">
        <v>1003</v>
      </c>
      <c r="D48" s="4">
        <v>60</v>
      </c>
      <c r="E48" s="23">
        <v>39</v>
      </c>
    </row>
    <row r="49" spans="1:5" ht="15.75" x14ac:dyDescent="0.25">
      <c r="A49" s="10">
        <v>9</v>
      </c>
      <c r="B49" s="3" t="s">
        <v>12</v>
      </c>
      <c r="C49" s="4">
        <v>15515</v>
      </c>
      <c r="D49" s="4">
        <v>60</v>
      </c>
      <c r="E49" s="23">
        <v>55</v>
      </c>
    </row>
    <row r="50" spans="1:5" ht="15.75" x14ac:dyDescent="0.25">
      <c r="A50" s="10">
        <v>10</v>
      </c>
      <c r="B50" s="3" t="s">
        <v>9</v>
      </c>
      <c r="C50" s="4">
        <v>506</v>
      </c>
      <c r="D50" s="4">
        <v>300</v>
      </c>
      <c r="E50" s="23">
        <v>275</v>
      </c>
    </row>
    <row r="51" spans="1:5" ht="15.75" x14ac:dyDescent="0.25">
      <c r="A51" s="10">
        <v>11</v>
      </c>
      <c r="B51" s="3" t="s">
        <v>14</v>
      </c>
      <c r="C51" s="4">
        <v>712</v>
      </c>
      <c r="D51" s="4">
        <v>80</v>
      </c>
      <c r="E51" s="23">
        <v>72</v>
      </c>
    </row>
    <row r="52" spans="1:5" ht="15.75" x14ac:dyDescent="0.25">
      <c r="A52" s="10">
        <v>12</v>
      </c>
      <c r="B52" s="3" t="s">
        <v>15</v>
      </c>
      <c r="C52" s="4">
        <v>701</v>
      </c>
      <c r="D52" s="4">
        <v>60</v>
      </c>
      <c r="E52" s="23">
        <v>23</v>
      </c>
    </row>
    <row r="53" spans="1:5" ht="15.75" x14ac:dyDescent="0.25">
      <c r="A53" s="10">
        <v>13</v>
      </c>
      <c r="B53" s="3" t="s">
        <v>28</v>
      </c>
      <c r="C53" s="4">
        <v>720</v>
      </c>
      <c r="D53" s="4">
        <v>40</v>
      </c>
      <c r="E53" s="23">
        <v>9</v>
      </c>
    </row>
    <row r="54" spans="1:5" x14ac:dyDescent="0.25">
      <c r="A54" s="55"/>
      <c r="B54" s="56" t="s">
        <v>8</v>
      </c>
      <c r="C54" s="57"/>
      <c r="D54" s="57">
        <f>SUM(D41:D53)</f>
        <v>1880</v>
      </c>
      <c r="E54" s="57">
        <f>SUM(E41:E53)</f>
        <v>1560</v>
      </c>
    </row>
    <row r="55" spans="1:5" x14ac:dyDescent="0.25">
      <c r="A55" s="163" t="s">
        <v>38</v>
      </c>
      <c r="B55" s="163"/>
      <c r="C55" s="163"/>
      <c r="D55" s="163"/>
      <c r="E55" s="163"/>
    </row>
    <row r="56" spans="1:5" ht="15.75" x14ac:dyDescent="0.25">
      <c r="A56" s="10" t="s">
        <v>50</v>
      </c>
      <c r="B56" s="2" t="s">
        <v>18</v>
      </c>
      <c r="C56" s="10" t="s">
        <v>19</v>
      </c>
      <c r="D56" s="2" t="s">
        <v>20</v>
      </c>
      <c r="E56" s="2" t="s">
        <v>21</v>
      </c>
    </row>
    <row r="57" spans="1:5" ht="15.75" x14ac:dyDescent="0.25">
      <c r="A57" s="10">
        <v>1</v>
      </c>
      <c r="B57" s="3" t="s">
        <v>10</v>
      </c>
      <c r="C57" s="4">
        <v>501</v>
      </c>
      <c r="D57" s="4">
        <v>180</v>
      </c>
      <c r="E57" s="24">
        <v>175</v>
      </c>
    </row>
    <row r="58" spans="1:5" ht="15.75" x14ac:dyDescent="0.25">
      <c r="A58" s="10">
        <v>2</v>
      </c>
      <c r="B58" s="3" t="s">
        <v>25</v>
      </c>
      <c r="C58" s="4">
        <v>502</v>
      </c>
      <c r="D58" s="4">
        <v>60</v>
      </c>
      <c r="E58" s="24">
        <v>55</v>
      </c>
    </row>
    <row r="59" spans="1:5" ht="15.75" x14ac:dyDescent="0.25">
      <c r="A59" s="10">
        <v>3</v>
      </c>
      <c r="B59" s="3" t="s">
        <v>24</v>
      </c>
      <c r="C59" s="4">
        <v>507</v>
      </c>
      <c r="D59" s="4">
        <v>240</v>
      </c>
      <c r="E59" s="24">
        <v>232</v>
      </c>
    </row>
    <row r="60" spans="1:5" ht="15.75" x14ac:dyDescent="0.25">
      <c r="A60" s="10">
        <v>4</v>
      </c>
      <c r="B60" s="3" t="s">
        <v>78</v>
      </c>
      <c r="C60" s="4">
        <v>509</v>
      </c>
      <c r="D60" s="4">
        <v>120</v>
      </c>
      <c r="E60" s="24">
        <v>111</v>
      </c>
    </row>
    <row r="61" spans="1:5" ht="15.75" x14ac:dyDescent="0.25">
      <c r="A61" s="10">
        <v>5</v>
      </c>
      <c r="B61" s="3" t="s">
        <v>26</v>
      </c>
      <c r="C61" s="4">
        <v>508</v>
      </c>
      <c r="D61" s="4">
        <v>120</v>
      </c>
      <c r="E61" s="24">
        <v>113</v>
      </c>
    </row>
    <row r="62" spans="1:5" ht="15.75" x14ac:dyDescent="0.25">
      <c r="A62" s="10">
        <v>6</v>
      </c>
      <c r="B62" s="3" t="s">
        <v>82</v>
      </c>
      <c r="C62" s="24">
        <v>367</v>
      </c>
      <c r="D62" s="4">
        <v>60</v>
      </c>
      <c r="E62" s="24">
        <v>45</v>
      </c>
    </row>
    <row r="63" spans="1:5" ht="15.75" x14ac:dyDescent="0.25">
      <c r="A63" s="10">
        <v>7</v>
      </c>
      <c r="B63" s="3" t="s">
        <v>81</v>
      </c>
      <c r="C63" s="4">
        <v>510</v>
      </c>
      <c r="D63" s="4">
        <v>240</v>
      </c>
      <c r="E63" s="24">
        <v>90</v>
      </c>
    </row>
    <row r="64" spans="1:5" ht="15.75" x14ac:dyDescent="0.25">
      <c r="A64" s="10">
        <v>8</v>
      </c>
      <c r="B64" s="3" t="s">
        <v>11</v>
      </c>
      <c r="C64" s="4">
        <v>511</v>
      </c>
      <c r="D64" s="4">
        <v>320</v>
      </c>
      <c r="E64" s="24">
        <v>320</v>
      </c>
    </row>
    <row r="65" spans="1:5" ht="15.75" x14ac:dyDescent="0.25">
      <c r="A65" s="10">
        <v>9</v>
      </c>
      <c r="B65" s="3" t="s">
        <v>13</v>
      </c>
      <c r="C65" s="4">
        <v>1003</v>
      </c>
      <c r="D65" s="4">
        <v>60</v>
      </c>
      <c r="E65" s="24">
        <v>32</v>
      </c>
    </row>
    <row r="66" spans="1:5" ht="15.75" x14ac:dyDescent="0.25">
      <c r="A66" s="10">
        <v>10</v>
      </c>
      <c r="B66" s="3" t="s">
        <v>12</v>
      </c>
      <c r="C66" s="4">
        <v>15515</v>
      </c>
      <c r="D66" s="4">
        <v>60</v>
      </c>
      <c r="E66" s="24">
        <v>53</v>
      </c>
    </row>
    <row r="67" spans="1:5" ht="15.75" x14ac:dyDescent="0.25">
      <c r="A67" s="10">
        <v>11</v>
      </c>
      <c r="B67" s="3" t="s">
        <v>9</v>
      </c>
      <c r="C67" s="4">
        <v>506</v>
      </c>
      <c r="D67" s="4">
        <v>300</v>
      </c>
      <c r="E67" s="24">
        <v>297</v>
      </c>
    </row>
    <row r="68" spans="1:5" ht="15.75" x14ac:dyDescent="0.25">
      <c r="A68" s="10">
        <v>12</v>
      </c>
      <c r="B68" s="3" t="s">
        <v>14</v>
      </c>
      <c r="C68" s="4">
        <v>712</v>
      </c>
      <c r="D68" s="4">
        <v>80</v>
      </c>
      <c r="E68" s="24">
        <v>60</v>
      </c>
    </row>
    <row r="69" spans="1:5" ht="15.75" x14ac:dyDescent="0.25">
      <c r="A69" s="10">
        <v>13</v>
      </c>
      <c r="B69" s="3" t="s">
        <v>15</v>
      </c>
      <c r="C69" s="4">
        <v>701</v>
      </c>
      <c r="D69" s="4">
        <v>60</v>
      </c>
      <c r="E69" s="24">
        <v>27</v>
      </c>
    </row>
    <row r="70" spans="1:5" ht="15.75" x14ac:dyDescent="0.25">
      <c r="A70" s="65">
        <v>14</v>
      </c>
      <c r="B70" s="66" t="s">
        <v>28</v>
      </c>
      <c r="C70" s="23">
        <v>720</v>
      </c>
      <c r="D70" s="23">
        <v>40</v>
      </c>
      <c r="E70" s="23">
        <v>13</v>
      </c>
    </row>
    <row r="71" spans="1:5" ht="15.75" thickBot="1" x14ac:dyDescent="0.3">
      <c r="A71" s="161" t="s">
        <v>8</v>
      </c>
      <c r="B71" s="161"/>
      <c r="C71" s="82"/>
      <c r="D71" s="82">
        <f>SUM(D57:D70)</f>
        <v>1940</v>
      </c>
      <c r="E71" s="82">
        <f>SUM(E57:E70)</f>
        <v>1623</v>
      </c>
    </row>
    <row r="72" spans="1:5" ht="15.75" thickTop="1" x14ac:dyDescent="0.25">
      <c r="A72" s="22"/>
      <c r="B72" s="22"/>
      <c r="C72" s="22"/>
      <c r="D72" s="22"/>
      <c r="E72" s="22"/>
    </row>
    <row r="73" spans="1:5" x14ac:dyDescent="0.25">
      <c r="A73" s="162" t="s">
        <v>40</v>
      </c>
      <c r="B73" s="162"/>
      <c r="C73" s="162"/>
      <c r="D73" s="162"/>
      <c r="E73" s="162"/>
    </row>
    <row r="74" spans="1:5" ht="15.75" x14ac:dyDescent="0.25">
      <c r="A74" s="10" t="s">
        <v>50</v>
      </c>
      <c r="B74" s="2" t="s">
        <v>18</v>
      </c>
      <c r="C74" s="10" t="s">
        <v>19</v>
      </c>
      <c r="D74" s="2" t="s">
        <v>20</v>
      </c>
      <c r="E74" s="2" t="s">
        <v>21</v>
      </c>
    </row>
    <row r="75" spans="1:5" ht="15.75" x14ac:dyDescent="0.25">
      <c r="A75" s="10">
        <v>1</v>
      </c>
      <c r="B75" s="3" t="s">
        <v>10</v>
      </c>
      <c r="C75" s="4">
        <v>501</v>
      </c>
      <c r="D75" s="4">
        <v>180</v>
      </c>
      <c r="E75" s="24">
        <v>175</v>
      </c>
    </row>
    <row r="76" spans="1:5" ht="15.75" x14ac:dyDescent="0.25">
      <c r="A76" s="10">
        <v>2</v>
      </c>
      <c r="B76" s="3" t="s">
        <v>25</v>
      </c>
      <c r="C76" s="4">
        <v>502</v>
      </c>
      <c r="D76" s="4">
        <v>60</v>
      </c>
      <c r="E76" s="24">
        <v>59</v>
      </c>
    </row>
    <row r="77" spans="1:5" ht="15.75" x14ac:dyDescent="0.25">
      <c r="A77" s="10">
        <v>3</v>
      </c>
      <c r="B77" s="3" t="s">
        <v>24</v>
      </c>
      <c r="C77" s="4">
        <v>507</v>
      </c>
      <c r="D77" s="4">
        <v>240</v>
      </c>
      <c r="E77" s="24">
        <v>234</v>
      </c>
    </row>
    <row r="78" spans="1:5" ht="15.75" x14ac:dyDescent="0.25">
      <c r="A78" s="10">
        <v>4</v>
      </c>
      <c r="B78" s="3" t="s">
        <v>78</v>
      </c>
      <c r="C78" s="4">
        <v>509</v>
      </c>
      <c r="D78" s="4">
        <v>120</v>
      </c>
      <c r="E78" s="24">
        <v>116</v>
      </c>
    </row>
    <row r="79" spans="1:5" ht="15.75" x14ac:dyDescent="0.25">
      <c r="A79" s="10">
        <v>5</v>
      </c>
      <c r="B79" s="3" t="s">
        <v>26</v>
      </c>
      <c r="C79" s="4">
        <v>508</v>
      </c>
      <c r="D79" s="4">
        <v>120</v>
      </c>
      <c r="E79" s="24">
        <v>107</v>
      </c>
    </row>
    <row r="80" spans="1:5" ht="15.75" x14ac:dyDescent="0.25">
      <c r="A80" s="10">
        <v>6</v>
      </c>
      <c r="B80" s="3" t="s">
        <v>82</v>
      </c>
      <c r="C80" s="4">
        <v>367</v>
      </c>
      <c r="D80" s="4">
        <v>60</v>
      </c>
      <c r="E80" s="24">
        <v>58</v>
      </c>
    </row>
    <row r="81" spans="1:5" ht="15.75" x14ac:dyDescent="0.25">
      <c r="A81" s="10">
        <v>7</v>
      </c>
      <c r="B81" s="3" t="s">
        <v>81</v>
      </c>
      <c r="C81" s="4">
        <v>510</v>
      </c>
      <c r="D81" s="4">
        <v>240</v>
      </c>
      <c r="E81" s="24">
        <v>69</v>
      </c>
    </row>
    <row r="82" spans="1:5" ht="15.75" x14ac:dyDescent="0.25">
      <c r="A82" s="10">
        <v>8</v>
      </c>
      <c r="B82" s="3" t="s">
        <v>11</v>
      </c>
      <c r="C82" s="4">
        <v>511</v>
      </c>
      <c r="D82" s="4">
        <v>320</v>
      </c>
      <c r="E82" s="24">
        <v>317</v>
      </c>
    </row>
    <row r="83" spans="1:5" ht="15.75" x14ac:dyDescent="0.25">
      <c r="A83" s="10">
        <v>9</v>
      </c>
      <c r="B83" s="3" t="s">
        <v>13</v>
      </c>
      <c r="C83" s="4">
        <v>1003</v>
      </c>
      <c r="D83" s="4">
        <v>60</v>
      </c>
      <c r="E83" s="24">
        <v>33</v>
      </c>
    </row>
    <row r="84" spans="1:5" ht="15.75" x14ac:dyDescent="0.25">
      <c r="A84" s="10">
        <v>10</v>
      </c>
      <c r="B84" s="3" t="s">
        <v>12</v>
      </c>
      <c r="C84" s="4">
        <v>15515</v>
      </c>
      <c r="D84" s="4">
        <v>60</v>
      </c>
      <c r="E84" s="24">
        <v>41</v>
      </c>
    </row>
    <row r="85" spans="1:5" ht="15.75" x14ac:dyDescent="0.25">
      <c r="A85" s="10">
        <v>11</v>
      </c>
      <c r="B85" s="3" t="s">
        <v>9</v>
      </c>
      <c r="C85" s="4">
        <v>506</v>
      </c>
      <c r="D85" s="4">
        <v>300</v>
      </c>
      <c r="E85" s="24">
        <v>289</v>
      </c>
    </row>
    <row r="86" spans="1:5" ht="15.75" x14ac:dyDescent="0.25">
      <c r="A86" s="10">
        <v>12</v>
      </c>
      <c r="B86" s="3" t="s">
        <v>14</v>
      </c>
      <c r="C86" s="4">
        <v>712</v>
      </c>
      <c r="D86" s="4">
        <v>80</v>
      </c>
      <c r="E86" s="24">
        <v>46</v>
      </c>
    </row>
    <row r="87" spans="1:5" ht="15.75" x14ac:dyDescent="0.25">
      <c r="A87" s="10">
        <v>13</v>
      </c>
      <c r="B87" s="3" t="s">
        <v>15</v>
      </c>
      <c r="C87" s="4">
        <v>701</v>
      </c>
      <c r="D87" s="4">
        <v>60</v>
      </c>
      <c r="E87" s="24">
        <v>15</v>
      </c>
    </row>
    <row r="88" spans="1:5" ht="15.75" x14ac:dyDescent="0.25">
      <c r="A88" s="10">
        <v>14</v>
      </c>
      <c r="B88" s="3" t="s">
        <v>28</v>
      </c>
      <c r="C88" s="4">
        <v>720</v>
      </c>
      <c r="D88" s="4">
        <v>40</v>
      </c>
      <c r="E88" s="24">
        <v>0</v>
      </c>
    </row>
    <row r="89" spans="1:5" x14ac:dyDescent="0.25">
      <c r="A89" s="160" t="s">
        <v>8</v>
      </c>
      <c r="B89" s="160"/>
      <c r="C89" s="19"/>
      <c r="D89" s="19">
        <f>SUM(D75:D88)</f>
        <v>1940</v>
      </c>
      <c r="E89" s="19">
        <f>SUM(E75:E88)</f>
        <v>1559</v>
      </c>
    </row>
  </sheetData>
  <mergeCells count="9">
    <mergeCell ref="A19:E19"/>
    <mergeCell ref="A1:E1"/>
    <mergeCell ref="A2:E2"/>
    <mergeCell ref="A20:E20"/>
    <mergeCell ref="A89:B89"/>
    <mergeCell ref="A71:B71"/>
    <mergeCell ref="A73:E73"/>
    <mergeCell ref="A55:E55"/>
    <mergeCell ref="A39:E39"/>
  </mergeCells>
  <pageMargins left="0.82677165354330717" right="0.82677165354330717" top="0.35433070866141736" bottom="0.19685039370078741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2.1.1</vt:lpstr>
      <vt:lpstr>2.1.1F</vt:lpstr>
      <vt:lpstr>2.1.2-F</vt:lpstr>
      <vt:lpstr>1.1</vt:lpstr>
      <vt:lpstr>Key Indicator - 2.1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2024-04-22T16:31:56Z</cp:lastPrinted>
  <dcterms:created xsi:type="dcterms:W3CDTF">2020-01-07T14:00:00Z</dcterms:created>
  <dcterms:modified xsi:type="dcterms:W3CDTF">2024-05-29T11:55:26Z</dcterms:modified>
</cp:coreProperties>
</file>